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yumigoto/Desktop/"/>
    </mc:Choice>
  </mc:AlternateContent>
  <xr:revisionPtr revIDLastSave="0" documentId="13_ncr:1_{1524C7DD-92A7-3246-BC65-4F74F19FBB91}" xr6:coauthVersionLast="47" xr6:coauthVersionMax="47" xr10:uidLastSave="{00000000-0000-0000-0000-000000000000}"/>
  <bookViews>
    <workbookView xWindow="2800" yWindow="760" windowWidth="22980" windowHeight="22780" xr2:uid="{00000000-000D-0000-FFFF-FFFF00000000}"/>
  </bookViews>
  <sheets>
    <sheet name="集計結果" sheetId="4" r:id="rId1"/>
  </sheets>
  <definedNames>
    <definedName name="_xlnm._FilterDatabase" localSheetId="0" hidden="1">集計結果!$B$1:$D$364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9" i="4" l="1"/>
  <c r="D320" i="4"/>
  <c r="D321" i="4"/>
  <c r="D322" i="4"/>
  <c r="D323" i="4"/>
  <c r="D324" i="4"/>
  <c r="D318" i="4"/>
  <c r="D41" i="4"/>
  <c r="D42" i="4"/>
  <c r="D43" i="4"/>
  <c r="D44" i="4"/>
  <c r="D45" i="4"/>
  <c r="D46" i="4"/>
  <c r="D55" i="4"/>
  <c r="D56" i="4"/>
  <c r="D66" i="4"/>
  <c r="D67" i="4"/>
  <c r="D68" i="4"/>
  <c r="D69" i="4"/>
  <c r="D70" i="4"/>
  <c r="D71" i="4"/>
  <c r="D72" i="4"/>
  <c r="D84" i="4"/>
  <c r="D85" i="4"/>
  <c r="D86" i="4"/>
  <c r="D87" i="4"/>
  <c r="D88" i="4"/>
  <c r="D89" i="4"/>
  <c r="D101" i="4"/>
  <c r="D102" i="4"/>
  <c r="D103" i="4"/>
  <c r="D104" i="4"/>
  <c r="D105" i="4"/>
  <c r="D106" i="4"/>
  <c r="D107" i="4"/>
  <c r="D118" i="4"/>
  <c r="D119" i="4"/>
  <c r="D120" i="4"/>
  <c r="D121" i="4"/>
  <c r="D122" i="4"/>
  <c r="D123" i="4"/>
  <c r="D124" i="4"/>
  <c r="D125" i="4"/>
  <c r="D126" i="4"/>
  <c r="D127" i="4"/>
  <c r="D128" i="4"/>
  <c r="D129" i="4"/>
  <c r="D130" i="4"/>
  <c r="D131" i="4"/>
  <c r="D132" i="4"/>
  <c r="D133" i="4"/>
  <c r="D134" i="4"/>
  <c r="D135" i="4"/>
  <c r="D136" i="4"/>
  <c r="D137" i="4"/>
  <c r="D147" i="4"/>
  <c r="D148" i="4"/>
  <c r="D149" i="4"/>
  <c r="D150" i="4"/>
  <c r="D151" i="4"/>
  <c r="D152" i="4"/>
  <c r="D153" i="4"/>
  <c r="D154" i="4"/>
  <c r="D155" i="4"/>
  <c r="D164" i="4"/>
  <c r="D165" i="4"/>
  <c r="D166" i="4"/>
  <c r="D167" i="4"/>
  <c r="D168" i="4"/>
  <c r="D169" i="4"/>
  <c r="D170" i="4"/>
  <c r="D171" i="4"/>
  <c r="D172" i="4"/>
  <c r="D173" i="4"/>
  <c r="D182" i="4"/>
  <c r="D183" i="4"/>
  <c r="D184" i="4"/>
  <c r="D185" i="4"/>
  <c r="D186" i="4"/>
  <c r="D187" i="4"/>
  <c r="D188" i="4"/>
  <c r="D195" i="4"/>
  <c r="D196" i="4"/>
  <c r="D197" i="4"/>
  <c r="D198" i="4"/>
  <c r="D199" i="4"/>
  <c r="D200" i="4"/>
  <c r="D201" i="4"/>
  <c r="D202" i="4"/>
  <c r="D203" i="4"/>
  <c r="D204" i="4"/>
  <c r="D205" i="4"/>
  <c r="D212" i="4"/>
  <c r="D213" i="4"/>
  <c r="D214" i="4"/>
  <c r="D215" i="4"/>
  <c r="D216" i="4"/>
  <c r="D217" i="4"/>
  <c r="D218" i="4"/>
  <c r="D227" i="4"/>
  <c r="D228" i="4"/>
  <c r="D229" i="4"/>
  <c r="D230" i="4"/>
  <c r="D231" i="4"/>
  <c r="D232" i="4"/>
  <c r="D233" i="4"/>
  <c r="D243" i="4"/>
  <c r="D244" i="4"/>
  <c r="D245" i="4"/>
  <c r="D246" i="4"/>
  <c r="D259" i="4"/>
  <c r="D260" i="4"/>
  <c r="D261" i="4"/>
  <c r="D262" i="4"/>
  <c r="D271" i="4"/>
  <c r="D272" i="4"/>
  <c r="D273" i="4"/>
  <c r="D274" i="4"/>
  <c r="D275" i="4"/>
  <c r="D285" i="4"/>
  <c r="D286" i="4"/>
  <c r="D287" i="4"/>
  <c r="D288" i="4"/>
  <c r="D298" i="4"/>
  <c r="D299" i="4"/>
  <c r="D300" i="4"/>
  <c r="D301" i="4"/>
  <c r="D302" i="4"/>
  <c r="D312" i="4"/>
  <c r="D313" i="4"/>
  <c r="D40" i="4"/>
  <c r="C31" i="4"/>
  <c r="D30" i="4" s="1"/>
  <c r="D15" i="4"/>
  <c r="D16" i="4"/>
  <c r="D17" i="4"/>
  <c r="D18" i="4"/>
  <c r="D19" i="4"/>
  <c r="D20" i="4"/>
  <c r="D14" i="4"/>
  <c r="C7" i="4"/>
  <c r="D4" i="4" s="1"/>
  <c r="B180" i="4"/>
  <c r="D5" i="4" l="1"/>
  <c r="D3" i="4"/>
  <c r="D29" i="4"/>
  <c r="D6" i="4"/>
  <c r="B210" i="4"/>
  <c r="B310" i="4"/>
  <c r="B296" i="4"/>
  <c r="B283" i="4"/>
  <c r="B269" i="4"/>
  <c r="B257" i="4"/>
  <c r="B241" i="4"/>
  <c r="B225" i="4"/>
  <c r="B193" i="4"/>
  <c r="B162" i="4"/>
  <c r="B145" i="4"/>
  <c r="B116" i="4"/>
  <c r="B99" i="4"/>
  <c r="B82" i="4"/>
  <c r="B64" i="4"/>
  <c r="B53" i="4"/>
  <c r="B38" i="4"/>
  <c r="B27" i="4"/>
  <c r="B12" i="4"/>
  <c r="B1" i="4"/>
  <c r="C57" i="4"/>
  <c r="C90" i="4"/>
  <c r="C108" i="4"/>
  <c r="C138" i="4"/>
  <c r="C156" i="4"/>
  <c r="C174" i="4"/>
  <c r="C189" i="4"/>
  <c r="C206" i="4"/>
  <c r="C219" i="4"/>
  <c r="C234" i="4"/>
  <c r="C247" i="4"/>
  <c r="C263" i="4"/>
  <c r="C276" i="4"/>
  <c r="C289" i="4"/>
  <c r="C303" i="4"/>
  <c r="C314" i="4"/>
</calcChain>
</file>

<file path=xl/sharedStrings.xml><?xml version="1.0" encoding="utf-8"?>
<sst xmlns="http://schemas.openxmlformats.org/spreadsheetml/2006/main" count="190" uniqueCount="149">
  <si>
    <t>1. 性別を選択してください</t>
  </si>
  <si>
    <t>20. Amazonキンドルストアで電子書籍を購入した方へ。年齢を教えてください。</t>
  </si>
  <si>
    <t>女性</t>
  </si>
  <si>
    <t>40代</t>
  </si>
  <si>
    <t>書店（本屋さん）</t>
  </si>
  <si>
    <t>紙の印刷本</t>
  </si>
  <si>
    <t>500~1000円</t>
  </si>
  <si>
    <t>電子書籍は読まない</t>
  </si>
  <si>
    <t>月に1冊</t>
  </si>
  <si>
    <t>精神・健康</t>
  </si>
  <si>
    <t>1時間以内</t>
  </si>
  <si>
    <t>自分の部屋</t>
  </si>
  <si>
    <t>テレビ、ラジオ、ネット（ブログ）で本を知って</t>
  </si>
  <si>
    <t>休日のゆっくりしている時</t>
  </si>
  <si>
    <t>紙の本しか読まない</t>
  </si>
  <si>
    <t>知らない。</t>
  </si>
  <si>
    <t>レビューは参考にしない</t>
  </si>
  <si>
    <t>興味がない</t>
  </si>
  <si>
    <t>男性</t>
  </si>
  <si>
    <t>30分以内</t>
  </si>
  <si>
    <t>なんとなく</t>
  </si>
  <si>
    <t>レビューを参考にする</t>
  </si>
  <si>
    <t>電子書籍を出したい</t>
  </si>
  <si>
    <t>Amazon Kindle（アマゾン）</t>
  </si>
  <si>
    <t>１ヶ月に2冊</t>
  </si>
  <si>
    <t>紙の雑誌</t>
  </si>
  <si>
    <t>お風呂</t>
  </si>
  <si>
    <t>利用したことがある。</t>
  </si>
  <si>
    <t>30代</t>
  </si>
  <si>
    <t>電子書籍</t>
  </si>
  <si>
    <t>スマートフォン</t>
  </si>
  <si>
    <t>電子書籍のマンガ</t>
  </si>
  <si>
    <t>自宅のリビング</t>
  </si>
  <si>
    <t>シリーズものの続きが出たから</t>
  </si>
  <si>
    <t>寝る前</t>
  </si>
  <si>
    <t>紙の本も電子書籍もどちらも読む</t>
  </si>
  <si>
    <t>70代以上</t>
  </si>
  <si>
    <t>趣味</t>
  </si>
  <si>
    <t>本屋さんの販促で</t>
  </si>
  <si>
    <t>本を買わない</t>
  </si>
  <si>
    <t>タブレット</t>
  </si>
  <si>
    <t>布団・ベッドの中</t>
  </si>
  <si>
    <t>1万円以上</t>
  </si>
  <si>
    <t>好きな作家の新作が出たから</t>
  </si>
  <si>
    <t>知っている。</t>
  </si>
  <si>
    <t>ミステリー小説</t>
  </si>
  <si>
    <t>その他</t>
  </si>
  <si>
    <t>週に1冊</t>
  </si>
  <si>
    <t>電子書籍しか読まない</t>
  </si>
  <si>
    <t>パソコン</t>
  </si>
  <si>
    <t>毎日読む</t>
  </si>
  <si>
    <t>エッセイ・随筆</t>
  </si>
  <si>
    <t>アート・建築・デザイン</t>
  </si>
  <si>
    <t>20代</t>
  </si>
  <si>
    <t>ほとんど読まない</t>
  </si>
  <si>
    <t>本を読まない</t>
  </si>
  <si>
    <t>楽天ブックス（楽天）</t>
  </si>
  <si>
    <t>美容・暮らし・料理・子育て</t>
  </si>
  <si>
    <t>通勤電車などの乗り物</t>
  </si>
  <si>
    <t>通勤・通学時間</t>
  </si>
  <si>
    <t>15分以内</t>
  </si>
  <si>
    <t>60代</t>
  </si>
  <si>
    <t>半年に1冊</t>
  </si>
  <si>
    <t xml:space="preserve"> honto</t>
  </si>
  <si>
    <t>紙のコミック本・マンガ</t>
  </si>
  <si>
    <t>勉強やインプットに必要なため</t>
  </si>
  <si>
    <t>50代</t>
  </si>
  <si>
    <t>1年に1冊</t>
  </si>
  <si>
    <t>レビューはやらせだと思っている</t>
  </si>
  <si>
    <t>歴史・時代・SF小説</t>
  </si>
  <si>
    <t>仕事や学校の休み時間などのスキマ時間</t>
  </si>
  <si>
    <t>月に1回読む</t>
  </si>
  <si>
    <t>紙の本で商業出版したい</t>
  </si>
  <si>
    <t>ファンタジー小説</t>
  </si>
  <si>
    <t>著名人や評論家の紹介</t>
  </si>
  <si>
    <t>スピリチュアル・占い</t>
  </si>
  <si>
    <t>半年に1回読む</t>
  </si>
  <si>
    <t>旅行</t>
  </si>
  <si>
    <t>新聞や広告の本の書評や宣伝を見て</t>
  </si>
  <si>
    <t>コンピューター・IT</t>
  </si>
  <si>
    <t>知っていて、自分の本を出版した。</t>
  </si>
  <si>
    <t>利用したことがあり、自分の本を出版している。</t>
  </si>
  <si>
    <t>ビジネス・経済・実用書</t>
  </si>
  <si>
    <t>読み放題の会費だけ</t>
  </si>
  <si>
    <t>SNSの口コミを見て</t>
  </si>
  <si>
    <t>1年に1回くらい読む</t>
  </si>
  <si>
    <t>友達、会社の同僚、家族から勧められて</t>
  </si>
  <si>
    <t>恋愛小説</t>
  </si>
  <si>
    <t>45分以内</t>
  </si>
  <si>
    <t>ノンフィクション</t>
  </si>
  <si>
    <t>紙の本でPOD出版（ペーパーバック）したい</t>
  </si>
  <si>
    <t>10代</t>
  </si>
  <si>
    <t>朝活時間</t>
  </si>
  <si>
    <t>電子書籍リーダー（AmazonKindle、楽天Kobo）</t>
  </si>
  <si>
    <t>2000円以上</t>
  </si>
  <si>
    <t>0円（無料・読み放題）</t>
  </si>
  <si>
    <t>トイレ</t>
  </si>
  <si>
    <t>3000円以上</t>
  </si>
  <si>
    <t>電子書籍の雑誌</t>
  </si>
  <si>
    <t>喫茶店などの飲食店</t>
  </si>
  <si>
    <t>紙の本で自費出版したい</t>
  </si>
  <si>
    <t>Google Play ブックス（グーグル）</t>
  </si>
  <si>
    <t xml:space="preserve"> iBooks（アップル）</t>
  </si>
  <si>
    <t>エンターテイメント（タレント・芸能）</t>
  </si>
  <si>
    <t>図書館</t>
  </si>
  <si>
    <t>※50/60重複回答</t>
    <rPh sb="6" eb="8">
      <t>ジュウフク</t>
    </rPh>
    <rPh sb="8" eb="10">
      <t>カイトウ</t>
    </rPh>
    <phoneticPr fontId="18"/>
  </si>
  <si>
    <t>3. Kindle unlimited(アマゾン電子書籍読み放題）には登録していますか？</t>
  </si>
  <si>
    <t>登録していない</t>
  </si>
  <si>
    <t>登録している</t>
  </si>
  <si>
    <t>その他</t>
    <rPh sb="2" eb="3">
      <t>タ</t>
    </rPh>
    <phoneticPr fontId="18"/>
  </si>
  <si>
    <t>答えたくない</t>
    <rPh sb="0" eb="1">
      <t>コタ</t>
    </rPh>
    <phoneticPr fontId="18"/>
  </si>
  <si>
    <t>4. 最近あなたが本を購入した場所はどこですか？</t>
    <phoneticPr fontId="18"/>
  </si>
  <si>
    <t>5. あなたが購入した本の形式は？</t>
    <phoneticPr fontId="18"/>
  </si>
  <si>
    <t>6. 購入した本（紙の本・電子書籍）の価格帯はいくら？</t>
    <phoneticPr fontId="18"/>
  </si>
  <si>
    <t>7. 電子書籍を購入した方に質問です。読書に使用する端末（デバイス）を教えてください。</t>
    <phoneticPr fontId="18"/>
  </si>
  <si>
    <t>8. どのくらいの頻度で本（紙の本・電子書籍）を読みますか？（雑誌・マンガは含みません）</t>
    <phoneticPr fontId="18"/>
  </si>
  <si>
    <t>9. よく読む本のジャンルは？</t>
    <phoneticPr fontId="18"/>
  </si>
  <si>
    <t>10. 1回の読書にかける時間は？</t>
    <phoneticPr fontId="18"/>
  </si>
  <si>
    <t>11. 本を読む場所はどこ？</t>
    <phoneticPr fontId="18"/>
  </si>
  <si>
    <t>13. 本を買うきっかけは？</t>
    <phoneticPr fontId="18"/>
  </si>
  <si>
    <t>14. 本を読むタイミングはいつ？</t>
    <phoneticPr fontId="18"/>
  </si>
  <si>
    <t>15. 本を読む頻度は何回くらい？</t>
    <phoneticPr fontId="18"/>
  </si>
  <si>
    <t>16. 紙の本と電子書籍の利用状況</t>
    <phoneticPr fontId="18"/>
  </si>
  <si>
    <t>17. Amazon Kindleストアで自分の電子書籍と紙の本が出版できることを知っていますか？</t>
    <phoneticPr fontId="18"/>
  </si>
  <si>
    <t>18. 耳で聞く本（オーディブルなど）は利用したことがありますか？</t>
    <phoneticPr fontId="18"/>
  </si>
  <si>
    <t>19. インターネットで本を買う時、口コミ（レビュー）は参考にしますか？</t>
    <phoneticPr fontId="18"/>
  </si>
  <si>
    <t>20. あなたは自分で本を書いてみたいですか？</t>
    <phoneticPr fontId="18"/>
  </si>
  <si>
    <t>21. Amazonキンドルストアで電子書籍を購入した方へ。年齢を教えてください。</t>
    <phoneticPr fontId="18"/>
  </si>
  <si>
    <t>2. 年代を選択してください</t>
    <phoneticPr fontId="18"/>
  </si>
  <si>
    <t>1～500円</t>
    <phoneticPr fontId="18"/>
  </si>
  <si>
    <t>1000～1500円</t>
    <phoneticPr fontId="18"/>
  </si>
  <si>
    <t>1500～2000円</t>
    <phoneticPr fontId="18"/>
  </si>
  <si>
    <t>2～３ヶ月に1冊</t>
    <phoneticPr fontId="18"/>
  </si>
  <si>
    <t>1～2時間</t>
    <phoneticPr fontId="18"/>
  </si>
  <si>
    <t>半日以上～</t>
    <phoneticPr fontId="18"/>
  </si>
  <si>
    <t>3時間以上～</t>
    <phoneticPr fontId="18"/>
  </si>
  <si>
    <t>2時間～3時間</t>
    <phoneticPr fontId="18"/>
  </si>
  <si>
    <t>1～1000円</t>
    <phoneticPr fontId="18"/>
  </si>
  <si>
    <t>1000～3000円</t>
    <phoneticPr fontId="18"/>
  </si>
  <si>
    <t>3000～5000円</t>
    <phoneticPr fontId="18"/>
  </si>
  <si>
    <t>5000～1万円</t>
    <phoneticPr fontId="18"/>
  </si>
  <si>
    <t>週に1～2回読む</t>
    <phoneticPr fontId="18"/>
  </si>
  <si>
    <t>週に3～4回読む</t>
    <phoneticPr fontId="18"/>
  </si>
  <si>
    <t>購入したことがない</t>
    <phoneticPr fontId="18"/>
  </si>
  <si>
    <t>購入したことがある</t>
    <phoneticPr fontId="18"/>
  </si>
  <si>
    <t>12. 1ヶ月に使う本代はいくら？</t>
    <rPh sb="11" eb="12">
      <t>ダイ</t>
    </rPh>
    <phoneticPr fontId="18"/>
  </si>
  <si>
    <t>※「紙の本も電子書籍もどちらも読む」項目など重複回答あり</t>
    <rPh sb="2" eb="3">
      <t>カミ</t>
    </rPh>
    <rPh sb="4" eb="5">
      <t>ホン</t>
    </rPh>
    <rPh sb="6" eb="10">
      <t>デンシショセキ</t>
    </rPh>
    <rPh sb="15" eb="16">
      <t>ヨ</t>
    </rPh>
    <rPh sb="18" eb="20">
      <t>コウモク</t>
    </rPh>
    <rPh sb="22" eb="24">
      <t>ジュウフク</t>
    </rPh>
    <rPh sb="24" eb="26">
      <t>カイトウ</t>
    </rPh>
    <phoneticPr fontId="18"/>
  </si>
  <si>
    <t>構成比</t>
    <rPh sb="0" eb="3">
      <t>コウセイヒ</t>
    </rPh>
    <phoneticPr fontId="18"/>
  </si>
  <si>
    <t>項目</t>
    <rPh sb="0" eb="2">
      <t>コウモク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</si>
</sst>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0"/>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9" fontId="1" fillId="0" borderId="0" applyFont="0" applyFill="0" applyBorder="0" applyAlignment="0" applyProtection="0">
      <alignment vertical="center"/>
    </xf>
  </cellStyleXfs>
  <cellXfs count="27">
    <xf numFmtId="0" fontId="0" fillId="0" borderId="0" xfId="0">
      <alignment vertical="center"/>
    </xf>
    <xf numFmtId="0" fontId="19" fillId="0" borderId="0" xfId="0" applyFont="1">
      <alignment vertical="center"/>
    </xf>
    <xf numFmtId="0" fontId="19" fillId="0" borderId="0" xfId="0" applyFont="1" applyAlignment="1">
      <alignment horizontal="center" vertical="center"/>
    </xf>
    <xf numFmtId="9" fontId="19" fillId="0" borderId="0" xfId="42" applyFont="1" applyAlignment="1">
      <alignment horizontal="center" vertical="center"/>
    </xf>
    <xf numFmtId="0" fontId="0" fillId="0" borderId="10" xfId="0" applyBorder="1" applyAlignment="1">
      <alignment horizontal="center" vertical="center"/>
    </xf>
    <xf numFmtId="0" fontId="17" fillId="0" borderId="10" xfId="0" applyFont="1" applyBorder="1" applyAlignment="1">
      <alignment horizontal="center" vertical="center"/>
    </xf>
    <xf numFmtId="9" fontId="20" fillId="33" borderId="10" xfId="42" applyFont="1" applyFill="1" applyBorder="1" applyAlignment="1">
      <alignment horizontal="center" vertical="center"/>
    </xf>
    <xf numFmtId="0" fontId="21" fillId="0" borderId="11" xfId="0" applyFont="1" applyBorder="1" applyAlignment="1">
      <alignment horizontal="center" vertical="center"/>
    </xf>
    <xf numFmtId="9" fontId="22" fillId="0" borderId="11" xfId="42" applyFont="1" applyBorder="1" applyAlignment="1">
      <alignment horizontal="center" vertical="center"/>
    </xf>
    <xf numFmtId="0" fontId="21" fillId="0" borderId="12" xfId="0" applyFont="1" applyBorder="1" applyAlignment="1">
      <alignment horizontal="center" vertical="center"/>
    </xf>
    <xf numFmtId="9" fontId="22" fillId="0" borderId="12" xfId="42" applyFont="1" applyBorder="1" applyAlignment="1">
      <alignment horizontal="center" vertical="center"/>
    </xf>
    <xf numFmtId="0" fontId="21" fillId="0" borderId="13" xfId="0" applyFont="1" applyBorder="1" applyAlignment="1">
      <alignment horizontal="center" vertical="center"/>
    </xf>
    <xf numFmtId="9" fontId="22" fillId="0" borderId="13" xfId="42" applyFont="1" applyBorder="1" applyAlignment="1">
      <alignment horizontal="center" vertical="center"/>
    </xf>
    <xf numFmtId="0" fontId="21" fillId="0" borderId="0" xfId="0" applyFont="1" applyAlignment="1">
      <alignment horizontal="center" vertical="center"/>
    </xf>
    <xf numFmtId="9" fontId="22" fillId="0" borderId="0" xfId="42" applyFont="1" applyAlignment="1">
      <alignment horizontal="center" vertical="center"/>
    </xf>
    <xf numFmtId="0" fontId="0" fillId="0" borderId="0" xfId="0" applyAlignment="1">
      <alignment horizontal="center" vertical="center"/>
    </xf>
    <xf numFmtId="9" fontId="20" fillId="0" borderId="0" xfId="42" applyFont="1" applyAlignment="1">
      <alignment horizontal="center" vertical="center"/>
    </xf>
    <xf numFmtId="0" fontId="21" fillId="0" borderId="10" xfId="0" applyFont="1" applyBorder="1" applyAlignment="1">
      <alignment horizontal="center" vertical="center"/>
    </xf>
    <xf numFmtId="0" fontId="23" fillId="0" borderId="10" xfId="0" applyFont="1" applyBorder="1" applyAlignment="1">
      <alignment horizontal="center" vertical="center"/>
    </xf>
    <xf numFmtId="0" fontId="21" fillId="0" borderId="14" xfId="0" applyFont="1" applyBorder="1" applyAlignment="1">
      <alignment horizontal="center" vertical="center"/>
    </xf>
    <xf numFmtId="9" fontId="22" fillId="0" borderId="14" xfId="42" applyFont="1" applyBorder="1" applyAlignment="1">
      <alignment horizontal="center" vertical="center"/>
    </xf>
    <xf numFmtId="9" fontId="22" fillId="0" borderId="10" xfId="42" applyFont="1" applyBorder="1" applyAlignment="1">
      <alignment horizontal="center" vertical="center"/>
    </xf>
    <xf numFmtId="0" fontId="19"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center" vertical="center"/>
    </xf>
    <xf numFmtId="9" fontId="22" fillId="0" borderId="0" xfId="42"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集計結果!$C$2</c:f>
              <c:strCache>
                <c:ptCount val="1"/>
                <c:pt idx="0">
                  <c:v>1. 性別を選択してください</c:v>
                </c:pt>
              </c:strCache>
            </c:strRef>
          </c:tx>
          <c:dPt>
            <c:idx val="0"/>
            <c:bubble3D val="0"/>
            <c:explosion val="23"/>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555-544A-B1BE-D4DA1B158BF2}"/>
              </c:ext>
            </c:extLst>
          </c:dPt>
          <c:dPt>
            <c:idx val="1"/>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555-544A-B1BE-D4DA1B158BF2}"/>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555-544A-B1BE-D4DA1B158BF2}"/>
              </c:ext>
            </c:extLst>
          </c:dPt>
          <c:dPt>
            <c:idx val="3"/>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555-544A-B1BE-D4DA1B158BF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集計結果!$B$3:$B$6</c:f>
              <c:strCache>
                <c:ptCount val="4"/>
                <c:pt idx="0">
                  <c:v>男性</c:v>
                </c:pt>
                <c:pt idx="1">
                  <c:v>女性</c:v>
                </c:pt>
                <c:pt idx="2">
                  <c:v>その他</c:v>
                </c:pt>
                <c:pt idx="3">
                  <c:v>答えたくない</c:v>
                </c:pt>
              </c:strCache>
            </c:strRef>
          </c:cat>
          <c:val>
            <c:numRef>
              <c:f>集計結果!$C$3:$C$6</c:f>
              <c:numCache>
                <c:formatCode>General</c:formatCode>
                <c:ptCount val="4"/>
                <c:pt idx="0">
                  <c:v>413</c:v>
                </c:pt>
                <c:pt idx="1">
                  <c:v>776</c:v>
                </c:pt>
                <c:pt idx="2">
                  <c:v>4</c:v>
                </c:pt>
                <c:pt idx="3">
                  <c:v>7</c:v>
                </c:pt>
              </c:numCache>
            </c:numRef>
          </c:val>
          <c:extLst>
            <c:ext xmlns:c16="http://schemas.microsoft.com/office/drawing/2014/chart" uri="{C3380CC4-5D6E-409C-BE32-E72D297353CC}">
              <c16:uniqueId val="{00000008-D555-544A-B1BE-D4DA1B158BF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集計結果!$C$146</c:f>
              <c:strCache>
                <c:ptCount val="1"/>
                <c:pt idx="0">
                  <c:v>10. 1回の読書にかける時間は？</c:v>
                </c:pt>
              </c:strCache>
            </c:strRef>
          </c:tx>
          <c:spPr>
            <a:solidFill>
              <a:schemeClr val="accent2"/>
            </a:solidFill>
            <a:ln>
              <a:noFill/>
            </a:ln>
            <a:effectLst/>
          </c:spPr>
          <c:invertIfNegative val="0"/>
          <c:cat>
            <c:strRef>
              <c:f>集計結果!$B$147:$B$155</c:f>
              <c:strCache>
                <c:ptCount val="9"/>
                <c:pt idx="0">
                  <c:v>15分以内</c:v>
                </c:pt>
                <c:pt idx="1">
                  <c:v>30分以内</c:v>
                </c:pt>
                <c:pt idx="2">
                  <c:v>45分以内</c:v>
                </c:pt>
                <c:pt idx="3">
                  <c:v>1時間以内</c:v>
                </c:pt>
                <c:pt idx="4">
                  <c:v>1～2時間</c:v>
                </c:pt>
                <c:pt idx="5">
                  <c:v>2時間～3時間</c:v>
                </c:pt>
                <c:pt idx="6">
                  <c:v>3時間以上～</c:v>
                </c:pt>
                <c:pt idx="7">
                  <c:v>半日以上～</c:v>
                </c:pt>
                <c:pt idx="8">
                  <c:v>本を読まない</c:v>
                </c:pt>
              </c:strCache>
            </c:strRef>
          </c:cat>
          <c:val>
            <c:numRef>
              <c:f>集計結果!$C$147:$C$155</c:f>
              <c:numCache>
                <c:formatCode>General</c:formatCode>
                <c:ptCount val="9"/>
                <c:pt idx="0">
                  <c:v>121</c:v>
                </c:pt>
                <c:pt idx="1">
                  <c:v>449</c:v>
                </c:pt>
                <c:pt idx="2">
                  <c:v>99</c:v>
                </c:pt>
                <c:pt idx="3">
                  <c:v>308</c:v>
                </c:pt>
                <c:pt idx="4">
                  <c:v>142</c:v>
                </c:pt>
                <c:pt idx="5">
                  <c:v>37</c:v>
                </c:pt>
                <c:pt idx="6">
                  <c:v>12</c:v>
                </c:pt>
                <c:pt idx="7">
                  <c:v>14</c:v>
                </c:pt>
                <c:pt idx="8">
                  <c:v>18</c:v>
                </c:pt>
              </c:numCache>
            </c:numRef>
          </c:val>
          <c:extLst>
            <c:ext xmlns:c16="http://schemas.microsoft.com/office/drawing/2014/chart" uri="{C3380CC4-5D6E-409C-BE32-E72D297353CC}">
              <c16:uniqueId val="{00000000-2AA7-7747-A9C6-C84D74F23F00}"/>
            </c:ext>
          </c:extLst>
        </c:ser>
        <c:dLbls>
          <c:showLegendKey val="0"/>
          <c:showVal val="0"/>
          <c:showCatName val="0"/>
          <c:showSerName val="0"/>
          <c:showPercent val="0"/>
          <c:showBubbleSize val="0"/>
        </c:dLbls>
        <c:gapWidth val="219"/>
        <c:overlap val="-27"/>
        <c:axId val="352736696"/>
        <c:axId val="352738264"/>
      </c:barChart>
      <c:catAx>
        <c:axId val="35273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8264"/>
        <c:crosses val="autoZero"/>
        <c:auto val="1"/>
        <c:lblAlgn val="ctr"/>
        <c:lblOffset val="100"/>
        <c:noMultiLvlLbl val="0"/>
      </c:catAx>
      <c:valAx>
        <c:axId val="352738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6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集計結果!$C$163</c:f>
              <c:strCache>
                <c:ptCount val="1"/>
                <c:pt idx="0">
                  <c:v>11. 本を読む場所はどこ？</c:v>
                </c:pt>
              </c:strCache>
            </c:strRef>
          </c:tx>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E241-4E41-BB13-75819F1AE3EE}"/>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E241-4E41-BB13-75819F1AE3EE}"/>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5-E241-4E41-BB13-75819F1AE3EE}"/>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c:ext xmlns:c16="http://schemas.microsoft.com/office/drawing/2014/chart" uri="{C3380CC4-5D6E-409C-BE32-E72D297353CC}">
                <c16:uniqueId val="{00000007-E241-4E41-BB13-75819F1AE3EE}"/>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9-E241-4E41-BB13-75819F1AE3EE}"/>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c:ext xmlns:c16="http://schemas.microsoft.com/office/drawing/2014/chart" uri="{C3380CC4-5D6E-409C-BE32-E72D297353CC}">
                <c16:uniqueId val="{0000000B-E241-4E41-BB13-75819F1AE3EE}"/>
              </c:ext>
            </c:extLst>
          </c:dPt>
          <c:dPt>
            <c:idx val="6"/>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D-E241-4E41-BB13-75819F1AE3EE}"/>
              </c:ext>
            </c:extLst>
          </c:dPt>
          <c:dPt>
            <c:idx val="7"/>
            <c:bubble3D val="0"/>
            <c:spPr>
              <a:solidFill>
                <a:schemeClr val="accent2">
                  <a:lumMod val="60000"/>
                  <a:alpha val="90000"/>
                </a:schemeClr>
              </a:solidFill>
              <a:ln w="19050">
                <a:solidFill>
                  <a:schemeClr val="accent2">
                    <a:lumMod val="60000"/>
                    <a:lumMod val="75000"/>
                  </a:schemeClr>
                </a:solidFill>
              </a:ln>
              <a:effectLst>
                <a:innerShdw blurRad="114300">
                  <a:schemeClr val="accent2">
                    <a:lumMod val="60000"/>
                    <a:lumMod val="75000"/>
                  </a:schemeClr>
                </a:innerShdw>
              </a:effectLst>
              <a:scene3d>
                <a:camera prst="orthographicFront"/>
                <a:lightRig rig="threePt" dir="t"/>
              </a:scene3d>
              <a:sp3d contourW="19050" prstMaterial="flat">
                <a:contourClr>
                  <a:schemeClr val="accent2">
                    <a:lumMod val="60000"/>
                    <a:lumMod val="75000"/>
                  </a:schemeClr>
                </a:contourClr>
              </a:sp3d>
            </c:spPr>
            <c:extLst>
              <c:ext xmlns:c16="http://schemas.microsoft.com/office/drawing/2014/chart" uri="{C3380CC4-5D6E-409C-BE32-E72D297353CC}">
                <c16:uniqueId val="{0000000F-E241-4E41-BB13-75819F1AE3EE}"/>
              </c:ext>
            </c:extLst>
          </c:dPt>
          <c:dPt>
            <c:idx val="8"/>
            <c:bubble3D val="0"/>
            <c:spPr>
              <a:solidFill>
                <a:schemeClr val="accent3">
                  <a:lumMod val="60000"/>
                  <a:alpha val="90000"/>
                </a:schemeClr>
              </a:solidFill>
              <a:ln w="19050">
                <a:solidFill>
                  <a:schemeClr val="accent3">
                    <a:lumMod val="60000"/>
                    <a:lumMod val="75000"/>
                  </a:schemeClr>
                </a:solidFill>
              </a:ln>
              <a:effectLst>
                <a:innerShdw blurRad="114300">
                  <a:schemeClr val="accent3">
                    <a:lumMod val="60000"/>
                    <a:lumMod val="75000"/>
                  </a:schemeClr>
                </a:innerShdw>
              </a:effectLst>
              <a:scene3d>
                <a:camera prst="orthographicFront"/>
                <a:lightRig rig="threePt" dir="t"/>
              </a:scene3d>
              <a:sp3d contourW="19050" prstMaterial="flat">
                <a:contourClr>
                  <a:schemeClr val="accent3">
                    <a:lumMod val="60000"/>
                    <a:lumMod val="75000"/>
                  </a:schemeClr>
                </a:contourClr>
              </a:sp3d>
            </c:spPr>
            <c:extLst>
              <c:ext xmlns:c16="http://schemas.microsoft.com/office/drawing/2014/chart" uri="{C3380CC4-5D6E-409C-BE32-E72D297353CC}">
                <c16:uniqueId val="{00000011-E241-4E41-BB13-75819F1AE3EE}"/>
              </c:ext>
            </c:extLst>
          </c:dPt>
          <c:dPt>
            <c:idx val="9"/>
            <c:bubble3D val="0"/>
            <c:spPr>
              <a:solidFill>
                <a:schemeClr val="accent4">
                  <a:lumMod val="60000"/>
                  <a:alpha val="90000"/>
                </a:schemeClr>
              </a:solidFill>
              <a:ln w="19050">
                <a:solidFill>
                  <a:schemeClr val="accent4">
                    <a:lumMod val="60000"/>
                    <a:lumMod val="75000"/>
                  </a:schemeClr>
                </a:solidFill>
              </a:ln>
              <a:effectLst>
                <a:innerShdw blurRad="114300">
                  <a:schemeClr val="accent4">
                    <a:lumMod val="60000"/>
                    <a:lumMod val="75000"/>
                  </a:schemeClr>
                </a:innerShdw>
              </a:effectLst>
              <a:scene3d>
                <a:camera prst="orthographicFront"/>
                <a:lightRig rig="threePt" dir="t"/>
              </a:scene3d>
              <a:sp3d contourW="19050" prstMaterial="flat">
                <a:contourClr>
                  <a:schemeClr val="accent4">
                    <a:lumMod val="60000"/>
                    <a:lumMod val="75000"/>
                  </a:schemeClr>
                </a:contourClr>
              </a:sp3d>
            </c:spPr>
            <c:extLst>
              <c:ext xmlns:c16="http://schemas.microsoft.com/office/drawing/2014/chart" uri="{C3380CC4-5D6E-409C-BE32-E72D297353CC}">
                <c16:uniqueId val="{00000013-E241-4E41-BB13-75819F1AE3EE}"/>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1-E241-4E41-BB13-75819F1AE3EE}"/>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3-E241-4E41-BB13-75819F1AE3EE}"/>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5-E241-4E41-BB13-75819F1AE3EE}"/>
                </c:ext>
              </c:extLst>
            </c:dLbl>
            <c:dLbl>
              <c:idx val="3"/>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7-E241-4E41-BB13-75819F1AE3EE}"/>
                </c:ext>
              </c:extLst>
            </c:dLbl>
            <c:dLbl>
              <c:idx val="4"/>
              <c:layout>
                <c:manualLayout>
                  <c:x val="-0.1762996227657449"/>
                  <c:y val="-6.4716112953089974E-2"/>
                </c:manualLayout>
              </c:layout>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241-4E41-BB13-75819F1AE3EE}"/>
                </c:ext>
              </c:extLst>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B-E241-4E41-BB13-75819F1AE3EE}"/>
                </c:ext>
              </c:extLst>
            </c:dLbl>
            <c:dLbl>
              <c:idx val="6"/>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lumMod val="60000"/>
                        </a:schemeClr>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D-E241-4E41-BB13-75819F1AE3EE}"/>
                </c:ext>
              </c:extLst>
            </c:dLbl>
            <c:dLbl>
              <c:idx val="7"/>
              <c:spPr>
                <a:solidFill>
                  <a:schemeClr val="lt1">
                    <a:alpha val="90000"/>
                  </a:schemeClr>
                </a:solidFill>
                <a:ln w="12700" cap="flat" cmpd="sng" algn="ctr">
                  <a:solidFill>
                    <a:schemeClr val="accent2">
                      <a:lumMod val="60000"/>
                    </a:schemeClr>
                  </a:solidFill>
                  <a:round/>
                </a:ln>
                <a:effectLst>
                  <a:outerShdw blurRad="50800" dist="38100" dir="2700000" algn="tl" rotWithShape="0">
                    <a:schemeClr val="accent2">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lumMod val="60000"/>
                        </a:schemeClr>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F-E241-4E41-BB13-75819F1AE3EE}"/>
                </c:ext>
              </c:extLst>
            </c:dLbl>
            <c:dLbl>
              <c:idx val="8"/>
              <c:spPr>
                <a:solidFill>
                  <a:schemeClr val="lt1">
                    <a:alpha val="90000"/>
                  </a:schemeClr>
                </a:solidFill>
                <a:ln w="12700" cap="flat" cmpd="sng" algn="ctr">
                  <a:solidFill>
                    <a:schemeClr val="accent3">
                      <a:lumMod val="60000"/>
                    </a:schemeClr>
                  </a:solidFill>
                  <a:round/>
                </a:ln>
                <a:effectLst>
                  <a:outerShdw blurRad="50800" dist="38100" dir="2700000" algn="tl" rotWithShape="0">
                    <a:schemeClr val="accent3">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lumMod val="60000"/>
                        </a:schemeClr>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11-E241-4E41-BB13-75819F1AE3EE}"/>
                </c:ext>
              </c:extLst>
            </c:dLbl>
            <c:dLbl>
              <c:idx val="9"/>
              <c:spPr>
                <a:solidFill>
                  <a:schemeClr val="lt1">
                    <a:alpha val="90000"/>
                  </a:schemeClr>
                </a:solidFill>
                <a:ln w="12700" cap="flat" cmpd="sng" algn="ctr">
                  <a:solidFill>
                    <a:schemeClr val="accent4">
                      <a:lumMod val="60000"/>
                    </a:schemeClr>
                  </a:solidFill>
                  <a:round/>
                </a:ln>
                <a:effectLst>
                  <a:outerShdw blurRad="50800" dist="38100" dir="2700000" algn="tl" rotWithShape="0">
                    <a:schemeClr val="accent4">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lumMod val="60000"/>
                        </a:schemeClr>
                      </a:solidFill>
                      <a:effectLst/>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13-E241-4E41-BB13-75819F1AE3EE}"/>
                </c:ext>
              </c:extLst>
            </c:dLbl>
            <c:spPr>
              <a:solidFill>
                <a:sysClr val="window" lastClr="FFFFFF">
                  <a:alpha val="90000"/>
                </a:sysClr>
              </a:solidFill>
              <a:ln w="12700" cap="flat" cmpd="sng" algn="ctr">
                <a:solidFill>
                  <a:srgbClr val="4472C4"/>
                </a:solidFill>
                <a:round/>
              </a:ln>
              <a:effectLst>
                <a:outerShdw blurRad="50800" dist="38100" dir="2700000" algn="tl" rotWithShape="0">
                  <a:srgbClr val="4472C4">
                    <a:lumMod val="75000"/>
                    <a:alpha val="40000"/>
                  </a:srgbClr>
                </a:outerShdw>
              </a:effectLst>
            </c:sp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集計結果!$B$164:$B$173</c:f>
              <c:strCache>
                <c:ptCount val="10"/>
                <c:pt idx="0">
                  <c:v>自分の部屋</c:v>
                </c:pt>
                <c:pt idx="1">
                  <c:v>自宅のリビング</c:v>
                </c:pt>
                <c:pt idx="2">
                  <c:v>通勤電車などの乗り物</c:v>
                </c:pt>
                <c:pt idx="3">
                  <c:v>布団・ベッドの中</c:v>
                </c:pt>
                <c:pt idx="4">
                  <c:v>喫茶店などの飲食店</c:v>
                </c:pt>
                <c:pt idx="5">
                  <c:v>図書館</c:v>
                </c:pt>
                <c:pt idx="6">
                  <c:v>トイレ</c:v>
                </c:pt>
                <c:pt idx="7">
                  <c:v>お風呂</c:v>
                </c:pt>
                <c:pt idx="8">
                  <c:v>その他</c:v>
                </c:pt>
                <c:pt idx="9">
                  <c:v>本を読まない</c:v>
                </c:pt>
              </c:strCache>
            </c:strRef>
          </c:cat>
          <c:val>
            <c:numRef>
              <c:f>集計結果!$C$164:$C$173</c:f>
              <c:numCache>
                <c:formatCode>General</c:formatCode>
                <c:ptCount val="10"/>
                <c:pt idx="0">
                  <c:v>546</c:v>
                </c:pt>
                <c:pt idx="1">
                  <c:v>384</c:v>
                </c:pt>
                <c:pt idx="2">
                  <c:v>100</c:v>
                </c:pt>
                <c:pt idx="3">
                  <c:v>94</c:v>
                </c:pt>
                <c:pt idx="4">
                  <c:v>18</c:v>
                </c:pt>
                <c:pt idx="5">
                  <c:v>8</c:v>
                </c:pt>
                <c:pt idx="6">
                  <c:v>5</c:v>
                </c:pt>
                <c:pt idx="7">
                  <c:v>9</c:v>
                </c:pt>
                <c:pt idx="8">
                  <c:v>21</c:v>
                </c:pt>
                <c:pt idx="9">
                  <c:v>15</c:v>
                </c:pt>
              </c:numCache>
            </c:numRef>
          </c:val>
          <c:extLst>
            <c:ext xmlns:c16="http://schemas.microsoft.com/office/drawing/2014/chart" uri="{C3380CC4-5D6E-409C-BE32-E72D297353CC}">
              <c16:uniqueId val="{00000014-E241-4E41-BB13-75819F1AE3EE}"/>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集計結果!$C$181</c:f>
              <c:strCache>
                <c:ptCount val="1"/>
                <c:pt idx="0">
                  <c:v>12. 1ヶ月に使う本代はいくら？</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集計結果!$B$182:$B$188</c:f>
              <c:strCache>
                <c:ptCount val="7"/>
                <c:pt idx="0">
                  <c:v>読み放題の会費だけ</c:v>
                </c:pt>
                <c:pt idx="1">
                  <c:v>1～1000円</c:v>
                </c:pt>
                <c:pt idx="2">
                  <c:v>1000～3000円</c:v>
                </c:pt>
                <c:pt idx="3">
                  <c:v>3000～5000円</c:v>
                </c:pt>
                <c:pt idx="4">
                  <c:v>5000～1万円</c:v>
                </c:pt>
                <c:pt idx="5">
                  <c:v>1万円以上</c:v>
                </c:pt>
                <c:pt idx="6">
                  <c:v>本を読まない</c:v>
                </c:pt>
              </c:strCache>
            </c:strRef>
          </c:cat>
          <c:val>
            <c:numRef>
              <c:f>集計結果!$C$182:$C$188</c:f>
              <c:numCache>
                <c:formatCode>General</c:formatCode>
                <c:ptCount val="7"/>
                <c:pt idx="0">
                  <c:v>73</c:v>
                </c:pt>
                <c:pt idx="1">
                  <c:v>542</c:v>
                </c:pt>
                <c:pt idx="2">
                  <c:v>414</c:v>
                </c:pt>
                <c:pt idx="3">
                  <c:v>78</c:v>
                </c:pt>
                <c:pt idx="4">
                  <c:v>23</c:v>
                </c:pt>
                <c:pt idx="5">
                  <c:v>4</c:v>
                </c:pt>
                <c:pt idx="6">
                  <c:v>66</c:v>
                </c:pt>
              </c:numCache>
            </c:numRef>
          </c:val>
          <c:extLst>
            <c:ext xmlns:c16="http://schemas.microsoft.com/office/drawing/2014/chart" uri="{C3380CC4-5D6E-409C-BE32-E72D297353CC}">
              <c16:uniqueId val="{00000000-CD0E-ED44-A6DF-8CE119F07935}"/>
            </c:ext>
          </c:extLst>
        </c:ser>
        <c:dLbls>
          <c:showLegendKey val="0"/>
          <c:showVal val="0"/>
          <c:showCatName val="0"/>
          <c:showSerName val="0"/>
          <c:showPercent val="0"/>
          <c:showBubbleSize val="0"/>
        </c:dLbls>
        <c:gapWidth val="100"/>
        <c:overlap val="-24"/>
        <c:axId val="352741792"/>
        <c:axId val="352739440"/>
      </c:barChart>
      <c:catAx>
        <c:axId val="352741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9440"/>
        <c:crosses val="autoZero"/>
        <c:auto val="1"/>
        <c:lblAlgn val="ctr"/>
        <c:lblOffset val="100"/>
        <c:noMultiLvlLbl val="0"/>
      </c:catAx>
      <c:valAx>
        <c:axId val="352739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41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集計結果!$C$194</c:f>
              <c:strCache>
                <c:ptCount val="1"/>
                <c:pt idx="0">
                  <c:v>13. 本を買うきっかけは？</c:v>
                </c:pt>
              </c:strCache>
            </c:strRef>
          </c:tx>
          <c:spPr>
            <a:solidFill>
              <a:schemeClr val="accent2"/>
            </a:solidFill>
            <a:ln>
              <a:noFill/>
            </a:ln>
            <a:effectLst/>
          </c:spPr>
          <c:invertIfNegative val="0"/>
          <c:cat>
            <c:strRef>
              <c:f>集計結果!$B$195:$B$205</c:f>
              <c:strCache>
                <c:ptCount val="11"/>
                <c:pt idx="0">
                  <c:v>新聞や広告の本の書評や宣伝を見て</c:v>
                </c:pt>
                <c:pt idx="1">
                  <c:v>テレビ、ラジオ、ネット（ブログ）で本を知って</c:v>
                </c:pt>
                <c:pt idx="2">
                  <c:v>本屋さんの販促で</c:v>
                </c:pt>
                <c:pt idx="3">
                  <c:v>なんとなく</c:v>
                </c:pt>
                <c:pt idx="4">
                  <c:v>友達、会社の同僚、家族から勧められて</c:v>
                </c:pt>
                <c:pt idx="5">
                  <c:v>著名人や評論家の紹介</c:v>
                </c:pt>
                <c:pt idx="6">
                  <c:v>SNSの口コミを見て</c:v>
                </c:pt>
                <c:pt idx="7">
                  <c:v>勉強やインプットに必要なため</c:v>
                </c:pt>
                <c:pt idx="8">
                  <c:v>シリーズものの続きが出たから</c:v>
                </c:pt>
                <c:pt idx="9">
                  <c:v>好きな作家の新作が出たから</c:v>
                </c:pt>
                <c:pt idx="10">
                  <c:v>本を読まない</c:v>
                </c:pt>
              </c:strCache>
            </c:strRef>
          </c:cat>
          <c:val>
            <c:numRef>
              <c:f>集計結果!$C$195:$C$205</c:f>
              <c:numCache>
                <c:formatCode>General</c:formatCode>
                <c:ptCount val="11"/>
                <c:pt idx="0">
                  <c:v>94</c:v>
                </c:pt>
                <c:pt idx="1">
                  <c:v>169</c:v>
                </c:pt>
                <c:pt idx="2">
                  <c:v>107</c:v>
                </c:pt>
                <c:pt idx="3">
                  <c:v>293</c:v>
                </c:pt>
                <c:pt idx="4">
                  <c:v>36</c:v>
                </c:pt>
                <c:pt idx="5">
                  <c:v>20</c:v>
                </c:pt>
                <c:pt idx="6">
                  <c:v>121</c:v>
                </c:pt>
                <c:pt idx="7">
                  <c:v>103</c:v>
                </c:pt>
                <c:pt idx="8">
                  <c:v>80</c:v>
                </c:pt>
                <c:pt idx="9">
                  <c:v>151</c:v>
                </c:pt>
                <c:pt idx="10">
                  <c:v>26</c:v>
                </c:pt>
              </c:numCache>
            </c:numRef>
          </c:val>
          <c:extLst>
            <c:ext xmlns:c16="http://schemas.microsoft.com/office/drawing/2014/chart" uri="{C3380CC4-5D6E-409C-BE32-E72D297353CC}">
              <c16:uniqueId val="{00000000-132E-E14F-BECB-069B8C076320}"/>
            </c:ext>
          </c:extLst>
        </c:ser>
        <c:dLbls>
          <c:showLegendKey val="0"/>
          <c:showVal val="0"/>
          <c:showCatName val="0"/>
          <c:showSerName val="0"/>
          <c:showPercent val="0"/>
          <c:showBubbleSize val="0"/>
        </c:dLbls>
        <c:gapWidth val="182"/>
        <c:axId val="352737480"/>
        <c:axId val="352739048"/>
      </c:barChart>
      <c:catAx>
        <c:axId val="352737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9048"/>
        <c:crosses val="autoZero"/>
        <c:auto val="1"/>
        <c:lblAlgn val="ctr"/>
        <c:lblOffset val="100"/>
        <c:noMultiLvlLbl val="0"/>
      </c:catAx>
      <c:valAx>
        <c:axId val="352739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7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集計結果!$C$211</c:f>
              <c:strCache>
                <c:ptCount val="1"/>
                <c:pt idx="0">
                  <c:v>14. 本を読むタイミングはいつ？</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46E-1843-A4B6-E460D3BB5BA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46E-1843-A4B6-E460D3BB5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46E-1843-A4B6-E460D3BB5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46E-1843-A4B6-E460D3BB5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46E-1843-A4B6-E460D3BB5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46E-1843-A4B6-E460D3BB5BA2}"/>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46E-1843-A4B6-E460D3BB5BA2}"/>
              </c:ext>
            </c:extLst>
          </c:dPt>
          <c:dLbls>
            <c:dLbl>
              <c:idx val="0"/>
              <c:layout>
                <c:manualLayout>
                  <c:x val="1.6666666666666666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6E-1843-A4B6-E460D3BB5BA2}"/>
                </c:ext>
              </c:extLst>
            </c:dLbl>
            <c:dLbl>
              <c:idx val="1"/>
              <c:layout>
                <c:manualLayout>
                  <c:x val="2.4999999999999949E-2"/>
                  <c:y val="9.259259259259258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6E-1843-A4B6-E460D3BB5BA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outEnd"/>
              <c:showLegendKey val="0"/>
              <c:showVal val="0"/>
              <c:showCatName val="1"/>
              <c:showSerName val="0"/>
              <c:showPercent val="0"/>
              <c:showBubbleSize val="0"/>
              <c:extLst>
                <c:ext xmlns:c16="http://schemas.microsoft.com/office/drawing/2014/chart" uri="{C3380CC4-5D6E-409C-BE32-E72D297353CC}">
                  <c16:uniqueId val="{00000005-146E-1843-A4B6-E460D3BB5BA2}"/>
                </c:ext>
              </c:extLst>
            </c:dLbl>
            <c:dLbl>
              <c:idx val="3"/>
              <c:layout>
                <c:manualLayout>
                  <c:x val="-3.3333333333333333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6E-1843-A4B6-E460D3BB5BA2}"/>
                </c:ext>
              </c:extLst>
            </c:dLbl>
            <c:dLbl>
              <c:idx val="4"/>
              <c:layout>
                <c:manualLayout>
                  <c:x val="-4.1666666666666664E-2"/>
                  <c:y val="-9.722222222222223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6E-1843-A4B6-E460D3BB5BA2}"/>
                </c:ext>
              </c:extLst>
            </c:dLbl>
            <c:dLbl>
              <c:idx val="5"/>
              <c:layout>
                <c:manualLayout>
                  <c:x val="-5.0925337632079971E-17"/>
                  <c:y val="-5.55555555555555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6E-1843-A4B6-E460D3BB5BA2}"/>
                </c:ext>
              </c:extLst>
            </c:dLbl>
            <c:dLbl>
              <c:idx val="6"/>
              <c:layout>
                <c:manualLayout>
                  <c:x val="0.11666666666666661"/>
                  <c:y val="-5.092592592592594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46E-1843-A4B6-E460D3BB5BA2}"/>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集計結果!$B$212:$B$218</c:f>
              <c:strCache>
                <c:ptCount val="7"/>
                <c:pt idx="0">
                  <c:v>休日のゆっくりしている時</c:v>
                </c:pt>
                <c:pt idx="1">
                  <c:v>寝る前</c:v>
                </c:pt>
                <c:pt idx="2">
                  <c:v>仕事や学校の休み時間などのスキマ時間</c:v>
                </c:pt>
                <c:pt idx="3">
                  <c:v>通勤・通学時間</c:v>
                </c:pt>
                <c:pt idx="4">
                  <c:v>朝活時間</c:v>
                </c:pt>
                <c:pt idx="5">
                  <c:v>その他</c:v>
                </c:pt>
                <c:pt idx="6">
                  <c:v>本を読まない</c:v>
                </c:pt>
              </c:strCache>
            </c:strRef>
          </c:cat>
          <c:val>
            <c:numRef>
              <c:f>集計結果!$C$212:$C$218</c:f>
              <c:numCache>
                <c:formatCode>General</c:formatCode>
                <c:ptCount val="7"/>
                <c:pt idx="0">
                  <c:v>476</c:v>
                </c:pt>
                <c:pt idx="1">
                  <c:v>319</c:v>
                </c:pt>
                <c:pt idx="2">
                  <c:v>186</c:v>
                </c:pt>
                <c:pt idx="3">
                  <c:v>87</c:v>
                </c:pt>
                <c:pt idx="4">
                  <c:v>30</c:v>
                </c:pt>
                <c:pt idx="5">
                  <c:v>71</c:v>
                </c:pt>
                <c:pt idx="6">
                  <c:v>31</c:v>
                </c:pt>
              </c:numCache>
            </c:numRef>
          </c:val>
          <c:extLst>
            <c:ext xmlns:c16="http://schemas.microsoft.com/office/drawing/2014/chart" uri="{C3380CC4-5D6E-409C-BE32-E72D297353CC}">
              <c16:uniqueId val="{0000000E-146E-1843-A4B6-E460D3BB5BA2}"/>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集計結果!$C$226</c:f>
              <c:strCache>
                <c:ptCount val="1"/>
                <c:pt idx="0">
                  <c:v>15. 本を読む頻度は何回くらい？</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集計結果!$B$227:$B$233</c:f>
              <c:strCache>
                <c:ptCount val="7"/>
                <c:pt idx="0">
                  <c:v>毎日読む</c:v>
                </c:pt>
                <c:pt idx="1">
                  <c:v>週に1～2回読む</c:v>
                </c:pt>
                <c:pt idx="2">
                  <c:v>週に3～4回読む</c:v>
                </c:pt>
                <c:pt idx="3">
                  <c:v>月に1回読む</c:v>
                </c:pt>
                <c:pt idx="4">
                  <c:v>半年に1回読む</c:v>
                </c:pt>
                <c:pt idx="5">
                  <c:v>1年に1回くらい読む</c:v>
                </c:pt>
                <c:pt idx="6">
                  <c:v>ほとんど読まない</c:v>
                </c:pt>
              </c:strCache>
            </c:strRef>
          </c:cat>
          <c:val>
            <c:numRef>
              <c:f>集計結果!$C$227:$C$233</c:f>
              <c:numCache>
                <c:formatCode>General</c:formatCode>
                <c:ptCount val="7"/>
                <c:pt idx="0">
                  <c:v>202</c:v>
                </c:pt>
                <c:pt idx="1">
                  <c:v>408</c:v>
                </c:pt>
                <c:pt idx="2">
                  <c:v>235</c:v>
                </c:pt>
                <c:pt idx="3">
                  <c:v>176</c:v>
                </c:pt>
                <c:pt idx="4">
                  <c:v>75</c:v>
                </c:pt>
                <c:pt idx="5">
                  <c:v>40</c:v>
                </c:pt>
                <c:pt idx="6">
                  <c:v>64</c:v>
                </c:pt>
              </c:numCache>
            </c:numRef>
          </c:val>
          <c:extLst>
            <c:ext xmlns:c16="http://schemas.microsoft.com/office/drawing/2014/chart" uri="{C3380CC4-5D6E-409C-BE32-E72D297353CC}">
              <c16:uniqueId val="{00000000-8079-3D41-916A-02C6B3BE4074}"/>
            </c:ext>
          </c:extLst>
        </c:ser>
        <c:dLbls>
          <c:showLegendKey val="0"/>
          <c:showVal val="0"/>
          <c:showCatName val="0"/>
          <c:showSerName val="0"/>
          <c:showPercent val="0"/>
          <c:showBubbleSize val="0"/>
        </c:dLbls>
        <c:gapWidth val="100"/>
        <c:overlap val="-24"/>
        <c:axId val="352739832"/>
        <c:axId val="352737872"/>
      </c:barChart>
      <c:catAx>
        <c:axId val="352739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7872"/>
        <c:crosses val="autoZero"/>
        <c:auto val="1"/>
        <c:lblAlgn val="ctr"/>
        <c:lblOffset val="100"/>
        <c:noMultiLvlLbl val="0"/>
      </c:catAx>
      <c:valAx>
        <c:axId val="352737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39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pieChart>
        <c:varyColors val="1"/>
        <c:ser>
          <c:idx val="0"/>
          <c:order val="0"/>
          <c:tx>
            <c:strRef>
              <c:f>集計結果!$C$242</c:f>
              <c:strCache>
                <c:ptCount val="1"/>
                <c:pt idx="0">
                  <c:v>16. 紙の本と電子書籍の利用状況</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25D-1D4B-8F85-B6308ED3A89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25D-1D4B-8F85-B6308ED3A89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25D-1D4B-8F85-B6308ED3A89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25D-1D4B-8F85-B6308ED3A89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lt1"/>
                    </a:solidFill>
                    <a:latin typeface="+mn-lt"/>
                    <a:ea typeface="+mn-ea"/>
                    <a:cs typeface="+mn-cs"/>
                  </a:defRPr>
                </a:pPr>
                <a:endParaRPr lang="ja-JP"/>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集計結果!$B$243:$B$246</c:f>
              <c:strCache>
                <c:ptCount val="4"/>
                <c:pt idx="0">
                  <c:v>紙の本しか読まない</c:v>
                </c:pt>
                <c:pt idx="1">
                  <c:v>電子書籍しか読まない</c:v>
                </c:pt>
                <c:pt idx="2">
                  <c:v>紙の本も電子書籍もどちらも読む</c:v>
                </c:pt>
                <c:pt idx="3">
                  <c:v>本を読まない</c:v>
                </c:pt>
              </c:strCache>
            </c:strRef>
          </c:cat>
          <c:val>
            <c:numRef>
              <c:f>集計結果!$C$243:$C$246</c:f>
              <c:numCache>
                <c:formatCode>General</c:formatCode>
                <c:ptCount val="4"/>
                <c:pt idx="0">
                  <c:v>576</c:v>
                </c:pt>
                <c:pt idx="1">
                  <c:v>84</c:v>
                </c:pt>
                <c:pt idx="2">
                  <c:v>517</c:v>
                </c:pt>
                <c:pt idx="3">
                  <c:v>30</c:v>
                </c:pt>
              </c:numCache>
            </c:numRef>
          </c:val>
          <c:extLst>
            <c:ext xmlns:c16="http://schemas.microsoft.com/office/drawing/2014/chart" uri="{C3380CC4-5D6E-409C-BE32-E72D297353CC}">
              <c16:uniqueId val="{00000008-125D-1D4B-8F85-B6308ED3A89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559612594670563"/>
          <c:y val="0.37474546424878369"/>
          <c:w val="0.81388888888888888"/>
          <c:h val="0.5468635170603674"/>
        </c:manualLayout>
      </c:layout>
      <c:pie3DChart>
        <c:varyColors val="1"/>
        <c:ser>
          <c:idx val="0"/>
          <c:order val="0"/>
          <c:tx>
            <c:strRef>
              <c:f>集計結果!$C$258</c:f>
              <c:strCache>
                <c:ptCount val="1"/>
                <c:pt idx="0">
                  <c:v>17. Amazon Kindleストアで自分の電子書籍と紙の本が出版できることを知っていますか？</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A7A-6147-8A76-C5B02B7F037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A7A-6147-8A76-C5B02B7F037E}"/>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A7A-6147-8A76-C5B02B7F037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A7A-6147-8A76-C5B02B7F037E}"/>
              </c:ext>
            </c:extLst>
          </c:dPt>
          <c:dLbls>
            <c:dLbl>
              <c:idx val="1"/>
              <c:layout>
                <c:manualLayout>
                  <c:x val="6.6061825239959723E-2"/>
                  <c:y val="8.60239970351882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A7A-6147-8A76-C5B02B7F037E}"/>
                </c:ext>
              </c:extLst>
            </c:dLbl>
            <c:dLbl>
              <c:idx val="2"/>
              <c:layout>
                <c:manualLayout>
                  <c:x val="-0.10023996925854373"/>
                  <c:y val="-0.145734896416496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A7A-6147-8A76-C5B02B7F037E}"/>
                </c:ext>
              </c:extLst>
            </c:dLbl>
            <c:dLbl>
              <c:idx val="3"/>
              <c:layout>
                <c:manualLayout>
                  <c:x val="-0.28774037071868735"/>
                  <c:y val="1.42008817324950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A7A-6147-8A76-C5B02B7F037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集計結果!$B$259:$B$262</c:f>
              <c:strCache>
                <c:ptCount val="4"/>
                <c:pt idx="0">
                  <c:v>知っている。</c:v>
                </c:pt>
                <c:pt idx="1">
                  <c:v>知っていて、自分の本を出版した。</c:v>
                </c:pt>
                <c:pt idx="2">
                  <c:v>知らない。</c:v>
                </c:pt>
                <c:pt idx="3">
                  <c:v>興味がない</c:v>
                </c:pt>
              </c:strCache>
            </c:strRef>
          </c:cat>
          <c:val>
            <c:numRef>
              <c:f>集計結果!$C$259:$C$262</c:f>
              <c:numCache>
                <c:formatCode>General</c:formatCode>
                <c:ptCount val="4"/>
                <c:pt idx="0">
                  <c:v>312</c:v>
                </c:pt>
                <c:pt idx="1">
                  <c:v>12</c:v>
                </c:pt>
                <c:pt idx="2">
                  <c:v>751</c:v>
                </c:pt>
                <c:pt idx="3">
                  <c:v>125</c:v>
                </c:pt>
              </c:numCache>
            </c:numRef>
          </c:val>
          <c:extLst>
            <c:ext xmlns:c16="http://schemas.microsoft.com/office/drawing/2014/chart" uri="{C3380CC4-5D6E-409C-BE32-E72D297353CC}">
              <c16:uniqueId val="{00000008-1A7A-6147-8A76-C5B02B7F037E}"/>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集計結果!$C$270</c:f>
              <c:strCache>
                <c:ptCount val="1"/>
                <c:pt idx="0">
                  <c:v>18. 耳で聞く本（オーディブルなど）は利用したことがありますか？</c:v>
                </c:pt>
              </c:strCache>
            </c:strRef>
          </c:tx>
          <c:spPr>
            <a:solidFill>
              <a:schemeClr val="accent1"/>
            </a:solidFill>
            <a:ln>
              <a:noFill/>
            </a:ln>
            <a:effectLst/>
          </c:spPr>
          <c:invertIfNegative val="0"/>
          <c:cat>
            <c:strRef>
              <c:f>集計結果!$B$271:$B$274</c:f>
              <c:strCache>
                <c:ptCount val="4"/>
                <c:pt idx="0">
                  <c:v>利用したことがある。</c:v>
                </c:pt>
                <c:pt idx="1">
                  <c:v>利用したことがあり、自分の本を出版している。</c:v>
                </c:pt>
                <c:pt idx="2">
                  <c:v>知らない。</c:v>
                </c:pt>
                <c:pt idx="3">
                  <c:v>興味がない</c:v>
                </c:pt>
              </c:strCache>
            </c:strRef>
          </c:cat>
          <c:val>
            <c:numRef>
              <c:f>集計結果!$C$271:$C$274</c:f>
              <c:numCache>
                <c:formatCode>General</c:formatCode>
                <c:ptCount val="4"/>
                <c:pt idx="0">
                  <c:v>150</c:v>
                </c:pt>
                <c:pt idx="1">
                  <c:v>7</c:v>
                </c:pt>
                <c:pt idx="2">
                  <c:v>653</c:v>
                </c:pt>
                <c:pt idx="3">
                  <c:v>390</c:v>
                </c:pt>
              </c:numCache>
            </c:numRef>
          </c:val>
          <c:extLst>
            <c:ext xmlns:c16="http://schemas.microsoft.com/office/drawing/2014/chart" uri="{C3380CC4-5D6E-409C-BE32-E72D297353CC}">
              <c16:uniqueId val="{00000000-504B-5245-8701-745D85E3D21F}"/>
            </c:ext>
          </c:extLst>
        </c:ser>
        <c:dLbls>
          <c:showLegendKey val="0"/>
          <c:showVal val="0"/>
          <c:showCatName val="0"/>
          <c:showSerName val="0"/>
          <c:showPercent val="0"/>
          <c:showBubbleSize val="0"/>
        </c:dLbls>
        <c:gapWidth val="182"/>
        <c:axId val="352740224"/>
        <c:axId val="352741008"/>
      </c:barChart>
      <c:catAx>
        <c:axId val="352740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41008"/>
        <c:crosses val="autoZero"/>
        <c:auto val="1"/>
        <c:lblAlgn val="ctr"/>
        <c:lblOffset val="100"/>
        <c:noMultiLvlLbl val="0"/>
      </c:catAx>
      <c:valAx>
        <c:axId val="352741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740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ltLang="ja-JP"/>
              <a:t>19. </a:t>
            </a:r>
            <a:r>
              <a:rPr lang="ja-JP" altLang="en-US"/>
              <a:t>インターネットで本を買う時、</a:t>
            </a:r>
            <a:endParaRPr lang="en-US" altLang="ja-JP"/>
          </a:p>
          <a:p>
            <a:pPr>
              <a:defRPr/>
            </a:pPr>
            <a:r>
              <a:rPr lang="ja-JP" altLang="en-US"/>
              <a:t>口コミ（レビュー）は参考にしますか？</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742384474667936E-2"/>
          <c:y val="0.4682432925051036"/>
          <c:w val="0.83055563509106811"/>
          <c:h val="0.51976341498979295"/>
        </c:manualLayout>
      </c:layout>
      <c:pie3DChart>
        <c:varyColors val="1"/>
        <c:ser>
          <c:idx val="0"/>
          <c:order val="0"/>
          <c:tx>
            <c:strRef>
              <c:f>集計結果!$C$284</c:f>
              <c:strCache>
                <c:ptCount val="1"/>
                <c:pt idx="0">
                  <c:v>19. インターネットで本を買う時、口コミ（レビュー）は参考にしますか？</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D87-054A-A79E-971DFBB632D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D87-054A-A79E-971DFBB632D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D87-054A-A79E-971DFBB632DF}"/>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D87-054A-A79E-971DFBB632DF}"/>
              </c:ext>
            </c:extLst>
          </c:dPt>
          <c:dLbls>
            <c:dLbl>
              <c:idx val="0"/>
              <c:layout>
                <c:manualLayout>
                  <c:x val="5.7592619104430129E-2"/>
                  <c:y val="5.6241615631379409E-2"/>
                </c:manualLayout>
              </c:layout>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1"/>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D87-054A-A79E-971DFBB632DF}"/>
                </c:ext>
              </c:extLst>
            </c:dLbl>
            <c:dLbl>
              <c:idx val="1"/>
              <c:layout>
                <c:manualLayout>
                  <c:x val="-7.3513241808300087E-2"/>
                  <c:y val="0.16896179644211132"/>
                </c:manualLayout>
              </c:layout>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2"/>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D87-054A-A79E-971DFBB632DF}"/>
                </c:ext>
              </c:extLst>
            </c:dLbl>
            <c:dLbl>
              <c:idx val="2"/>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3"/>
                      </a:solidFill>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5-1D87-054A-A79E-971DFBB632DF}"/>
                </c:ext>
              </c:extLst>
            </c:dLbl>
            <c:dLbl>
              <c:idx val="3"/>
              <c:layout>
                <c:manualLayout>
                  <c:x val="0.41270595720989423"/>
                  <c:y val="1.8562263050452027E-3"/>
                </c:manualLayout>
              </c:layout>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4"/>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D87-054A-A79E-971DFBB632DF}"/>
                </c:ext>
              </c:extLst>
            </c:dLbl>
            <c:spPr>
              <a:noFill/>
              <a:ln>
                <a:noFill/>
              </a:ln>
              <a:effectLst/>
            </c:spPr>
            <c:txPr>
              <a:bodyPr rot="0" spcFirstLastPara="1" vertOverflow="ellipsis" vert="horz" wrap="square" lIns="38100" tIns="19050" rIns="38100" bIns="19050" anchor="ctr" anchorCtr="1">
                <a:spAutoFit/>
              </a:bodyPr>
              <a:lstStyle/>
              <a:p>
                <a:pPr>
                  <a:defRPr sz="1300" b="1" i="0" u="none" strike="noStrike" kern="1200" spc="0" baseline="0">
                    <a:solidFill>
                      <a:schemeClr val="accent1"/>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集計結果!$B$285:$B$288</c:f>
              <c:strCache>
                <c:ptCount val="4"/>
                <c:pt idx="0">
                  <c:v>レビューを参考にする</c:v>
                </c:pt>
                <c:pt idx="1">
                  <c:v>レビューは参考にしない</c:v>
                </c:pt>
                <c:pt idx="2">
                  <c:v>レビューはやらせだと思っている</c:v>
                </c:pt>
                <c:pt idx="3">
                  <c:v>本を買わない</c:v>
                </c:pt>
              </c:strCache>
            </c:strRef>
          </c:cat>
          <c:val>
            <c:numRef>
              <c:f>集計結果!$C$285:$C$288</c:f>
              <c:numCache>
                <c:formatCode>General</c:formatCode>
                <c:ptCount val="4"/>
                <c:pt idx="0">
                  <c:v>734</c:v>
                </c:pt>
                <c:pt idx="1">
                  <c:v>369</c:v>
                </c:pt>
                <c:pt idx="2">
                  <c:v>46</c:v>
                </c:pt>
                <c:pt idx="3">
                  <c:v>51</c:v>
                </c:pt>
              </c:numCache>
            </c:numRef>
          </c:val>
          <c:extLst>
            <c:ext xmlns:c16="http://schemas.microsoft.com/office/drawing/2014/chart" uri="{C3380CC4-5D6E-409C-BE32-E72D297353CC}">
              <c16:uniqueId val="{00000008-1D87-054A-A79E-971DFBB632DF}"/>
            </c:ext>
          </c:extLst>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doughnutChart>
        <c:varyColors val="1"/>
        <c:ser>
          <c:idx val="0"/>
          <c:order val="0"/>
          <c:tx>
            <c:strRef>
              <c:f>集計結果!$C$13</c:f>
              <c:strCache>
                <c:ptCount val="1"/>
                <c:pt idx="0">
                  <c:v>2. 年代を選択してください</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FAF-E64D-824F-5F625731232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FAF-E64D-824F-5F625731232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FAF-E64D-824F-5F625731232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FAF-E64D-824F-5F625731232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FAF-E64D-824F-5F625731232E}"/>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FAF-E64D-824F-5F625731232E}"/>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FAF-E64D-824F-5F625731232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ja-JP"/>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集計結果!$B$14:$B$20</c:f>
              <c:strCache>
                <c:ptCount val="7"/>
                <c:pt idx="0">
                  <c:v>10代</c:v>
                </c:pt>
                <c:pt idx="1">
                  <c:v>20代</c:v>
                </c:pt>
                <c:pt idx="2">
                  <c:v>30代</c:v>
                </c:pt>
                <c:pt idx="3">
                  <c:v>40代</c:v>
                </c:pt>
                <c:pt idx="4">
                  <c:v>50代</c:v>
                </c:pt>
                <c:pt idx="5">
                  <c:v>60代</c:v>
                </c:pt>
                <c:pt idx="6">
                  <c:v>70代以上</c:v>
                </c:pt>
              </c:strCache>
            </c:strRef>
          </c:cat>
          <c:val>
            <c:numRef>
              <c:f>集計結果!$C$14:$C$20</c:f>
              <c:numCache>
                <c:formatCode>General</c:formatCode>
                <c:ptCount val="7"/>
                <c:pt idx="0">
                  <c:v>9</c:v>
                </c:pt>
                <c:pt idx="1">
                  <c:v>205</c:v>
                </c:pt>
                <c:pt idx="2">
                  <c:v>460</c:v>
                </c:pt>
                <c:pt idx="3">
                  <c:v>348</c:v>
                </c:pt>
                <c:pt idx="4">
                  <c:v>139</c:v>
                </c:pt>
                <c:pt idx="5">
                  <c:v>34</c:v>
                </c:pt>
                <c:pt idx="6">
                  <c:v>6</c:v>
                </c:pt>
              </c:numCache>
            </c:numRef>
          </c:val>
          <c:extLst>
            <c:ext xmlns:c16="http://schemas.microsoft.com/office/drawing/2014/chart" uri="{C3380CC4-5D6E-409C-BE32-E72D297353CC}">
              <c16:uniqueId val="{0000000E-AFAF-E64D-824F-5F625731232E}"/>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ja-JP"/>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集計結果!$C$297</c:f>
              <c:strCache>
                <c:ptCount val="1"/>
                <c:pt idx="0">
                  <c:v>20. あなたは自分で本を書いてみたいですか？</c:v>
                </c:pt>
              </c:strCache>
            </c:strRef>
          </c:tx>
          <c:spPr>
            <a:solidFill>
              <a:schemeClr val="accent2"/>
            </a:solidFill>
            <a:ln>
              <a:noFill/>
            </a:ln>
            <a:effectLst/>
          </c:spPr>
          <c:invertIfNegative val="0"/>
          <c:cat>
            <c:strRef>
              <c:f>集計結果!$B$298:$B$302</c:f>
              <c:strCache>
                <c:ptCount val="5"/>
                <c:pt idx="0">
                  <c:v>紙の本で商業出版したい</c:v>
                </c:pt>
                <c:pt idx="1">
                  <c:v>紙の本で自費出版したい</c:v>
                </c:pt>
                <c:pt idx="2">
                  <c:v>紙の本でPOD出版（ペーパーバック）したい</c:v>
                </c:pt>
                <c:pt idx="3">
                  <c:v>電子書籍を出したい</c:v>
                </c:pt>
                <c:pt idx="4">
                  <c:v>興味がない</c:v>
                </c:pt>
              </c:strCache>
            </c:strRef>
          </c:cat>
          <c:val>
            <c:numRef>
              <c:f>集計結果!$C$298:$C$302</c:f>
              <c:numCache>
                <c:formatCode>General</c:formatCode>
                <c:ptCount val="5"/>
                <c:pt idx="0">
                  <c:v>102</c:v>
                </c:pt>
                <c:pt idx="1">
                  <c:v>40</c:v>
                </c:pt>
                <c:pt idx="2">
                  <c:v>20</c:v>
                </c:pt>
                <c:pt idx="3">
                  <c:v>134</c:v>
                </c:pt>
                <c:pt idx="4">
                  <c:v>904</c:v>
                </c:pt>
              </c:numCache>
            </c:numRef>
          </c:val>
          <c:extLst>
            <c:ext xmlns:c16="http://schemas.microsoft.com/office/drawing/2014/chart" uri="{C3380CC4-5D6E-409C-BE32-E72D297353CC}">
              <c16:uniqueId val="{00000000-23BF-D94E-85D4-D762234E8E77}"/>
            </c:ext>
          </c:extLst>
        </c:ser>
        <c:dLbls>
          <c:showLegendKey val="0"/>
          <c:showVal val="0"/>
          <c:showCatName val="0"/>
          <c:showSerName val="0"/>
          <c:showPercent val="0"/>
          <c:showBubbleSize val="0"/>
        </c:dLbls>
        <c:gapWidth val="182"/>
        <c:axId val="388781960"/>
        <c:axId val="388776864"/>
      </c:barChart>
      <c:catAx>
        <c:axId val="388781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776864"/>
        <c:crosses val="autoZero"/>
        <c:auto val="1"/>
        <c:lblAlgn val="ctr"/>
        <c:lblOffset val="100"/>
        <c:noMultiLvlLbl val="0"/>
      </c:catAx>
      <c:valAx>
        <c:axId val="388776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781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21-1. Amazon</a:t>
            </a:r>
            <a:r>
              <a:rPr lang="ja-JP" altLang="en-US"/>
              <a:t>キンドルストアで電子書籍を購入した方へ。年齢を教えてください。</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487409321600544E-2"/>
          <c:y val="0.48356435800607223"/>
          <c:w val="0.93888888888888888"/>
          <c:h val="0.46245261009040539"/>
        </c:manualLayout>
      </c:layout>
      <c:pie3DChart>
        <c:varyColors val="1"/>
        <c:ser>
          <c:idx val="0"/>
          <c:order val="0"/>
          <c:tx>
            <c:strRef>
              <c:f>集計結果!$C$311</c:f>
              <c:strCache>
                <c:ptCount val="1"/>
                <c:pt idx="0">
                  <c:v>21. Amazonキンドルストアで電子書籍を購入した方へ。年齢を教えてください。</c:v>
                </c:pt>
              </c:strCache>
            </c:strRef>
          </c:tx>
          <c:dPt>
            <c:idx val="0"/>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D11-8F4B-990E-764F78ED104C}"/>
              </c:ext>
            </c:extLst>
          </c:dPt>
          <c:dPt>
            <c:idx val="1"/>
            <c:bubble3D val="0"/>
            <c:spPr>
              <a:solidFill>
                <a:schemeClr val="accent1">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D11-8F4B-990E-764F78ED104C}"/>
              </c:ext>
            </c:extLst>
          </c:dPt>
          <c:dLbls>
            <c:dLbl>
              <c:idx val="0"/>
              <c:layout>
                <c:manualLayout>
                  <c:x val="0.11680978886590093"/>
                  <c:y val="6.9444444444444448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rgbClr val="FF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11-8F4B-990E-764F78ED104C}"/>
                </c:ext>
              </c:extLst>
            </c:dLbl>
            <c:dLbl>
              <c:idx val="1"/>
              <c:layout>
                <c:manualLayout>
                  <c:x val="-9.3905908696116383E-2"/>
                  <c:y val="-4.6296296296296384E-2"/>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rgbClr val="FF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11-8F4B-990E-764F78ED104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spc="0" baseline="0">
                    <a:solidFill>
                      <a:srgbClr val="FF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集計結果!$B$312:$B$313</c:f>
              <c:strCache>
                <c:ptCount val="2"/>
                <c:pt idx="0">
                  <c:v>購入したことがある</c:v>
                </c:pt>
                <c:pt idx="1">
                  <c:v>購入したことがない</c:v>
                </c:pt>
              </c:strCache>
            </c:strRef>
          </c:cat>
          <c:val>
            <c:numRef>
              <c:f>集計結果!$C$312:$C$313</c:f>
              <c:numCache>
                <c:formatCode>General</c:formatCode>
                <c:ptCount val="2"/>
                <c:pt idx="0">
                  <c:v>286</c:v>
                </c:pt>
                <c:pt idx="1">
                  <c:v>914</c:v>
                </c:pt>
              </c:numCache>
            </c:numRef>
          </c:val>
          <c:extLst>
            <c:ext xmlns:c16="http://schemas.microsoft.com/office/drawing/2014/chart" uri="{C3380CC4-5D6E-409C-BE32-E72D297353CC}">
              <c16:uniqueId val="{00000004-4D11-8F4B-990E-764F78ED104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a:t>2</a:t>
            </a:r>
            <a:r>
              <a:rPr lang="en-US" altLang="ja-JP"/>
              <a:t>1-2</a:t>
            </a:r>
            <a:r>
              <a:rPr lang="en" altLang="ja-JP"/>
              <a:t>. Amazon</a:t>
            </a:r>
            <a:r>
              <a:rPr lang="ja-JP" altLang="en-US"/>
              <a:t>キンドルストアで電子書籍を購入した方へ。年齢を教えてください。</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9247594050743664E-2"/>
          <c:y val="0.3049074074074074"/>
          <c:w val="0.89019685039370078"/>
          <c:h val="0.56417468649752112"/>
        </c:manualLayout>
      </c:layout>
      <c:barChart>
        <c:barDir val="col"/>
        <c:grouping val="clustered"/>
        <c:varyColors val="0"/>
        <c:ser>
          <c:idx val="0"/>
          <c:order val="0"/>
          <c:tx>
            <c:strRef>
              <c:f>集計結果!$C$317</c:f>
              <c:strCache>
                <c:ptCount val="1"/>
                <c:pt idx="0">
                  <c:v>20. Amazonキンドルストアで電子書籍を購入した方へ。年齢を教えてください。</c:v>
                </c:pt>
              </c:strCache>
            </c:strRef>
          </c:tx>
          <c:spPr>
            <a:solidFill>
              <a:schemeClr val="accent2"/>
            </a:solidFill>
            <a:ln>
              <a:noFill/>
            </a:ln>
            <a:effectLst/>
          </c:spPr>
          <c:invertIfNegative val="0"/>
          <c:cat>
            <c:strRef>
              <c:f>集計結果!$B$318:$B$324</c:f>
              <c:strCache>
                <c:ptCount val="7"/>
                <c:pt idx="0">
                  <c:v>10代</c:v>
                </c:pt>
                <c:pt idx="1">
                  <c:v>20代</c:v>
                </c:pt>
                <c:pt idx="2">
                  <c:v>30代</c:v>
                </c:pt>
                <c:pt idx="3">
                  <c:v>40代</c:v>
                </c:pt>
                <c:pt idx="4">
                  <c:v>50代</c:v>
                </c:pt>
                <c:pt idx="5">
                  <c:v>60代</c:v>
                </c:pt>
                <c:pt idx="6">
                  <c:v>70代以上</c:v>
                </c:pt>
              </c:strCache>
            </c:strRef>
          </c:cat>
          <c:val>
            <c:numRef>
              <c:f>集計結果!$C$318:$C$324</c:f>
              <c:numCache>
                <c:formatCode>General</c:formatCode>
                <c:ptCount val="7"/>
                <c:pt idx="0">
                  <c:v>1</c:v>
                </c:pt>
                <c:pt idx="1">
                  <c:v>55</c:v>
                </c:pt>
                <c:pt idx="2">
                  <c:v>128</c:v>
                </c:pt>
                <c:pt idx="3">
                  <c:v>70</c:v>
                </c:pt>
                <c:pt idx="4">
                  <c:v>29</c:v>
                </c:pt>
                <c:pt idx="5">
                  <c:v>3</c:v>
                </c:pt>
                <c:pt idx="6">
                  <c:v>0</c:v>
                </c:pt>
              </c:numCache>
            </c:numRef>
          </c:val>
          <c:extLst>
            <c:ext xmlns:c16="http://schemas.microsoft.com/office/drawing/2014/chart" uri="{C3380CC4-5D6E-409C-BE32-E72D297353CC}">
              <c16:uniqueId val="{00000000-8F56-254C-9607-F3C1F4647D16}"/>
            </c:ext>
          </c:extLst>
        </c:ser>
        <c:dLbls>
          <c:showLegendKey val="0"/>
          <c:showVal val="0"/>
          <c:showCatName val="0"/>
          <c:showSerName val="0"/>
          <c:showPercent val="0"/>
          <c:showBubbleSize val="0"/>
        </c:dLbls>
        <c:gapWidth val="219"/>
        <c:overlap val="-27"/>
        <c:axId val="388780784"/>
        <c:axId val="388777648"/>
      </c:barChart>
      <c:catAx>
        <c:axId val="38878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777648"/>
        <c:crosses val="autoZero"/>
        <c:auto val="1"/>
        <c:lblAlgn val="ctr"/>
        <c:lblOffset val="100"/>
        <c:noMultiLvlLbl val="0"/>
      </c:catAx>
      <c:valAx>
        <c:axId val="388777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878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445360289788547"/>
          <c:y val="0.29625629508225754"/>
          <c:w val="0.75551372735809741"/>
          <c:h val="0.4771602508019831"/>
        </c:manualLayout>
      </c:layout>
      <c:barChart>
        <c:barDir val="bar"/>
        <c:grouping val="clustered"/>
        <c:varyColors val="0"/>
        <c:ser>
          <c:idx val="0"/>
          <c:order val="0"/>
          <c:tx>
            <c:strRef>
              <c:f>集計結果!$C$28</c:f>
              <c:strCache>
                <c:ptCount val="1"/>
                <c:pt idx="0">
                  <c:v>3. Kindle unlimited(アマゾン電子書籍読み放題）には登録していますか？</c:v>
                </c:pt>
              </c:strCache>
            </c:strRef>
          </c:tx>
          <c:spPr>
            <a:solidFill>
              <a:schemeClr val="accent2"/>
            </a:solidFill>
            <a:ln w="19050">
              <a:solidFill>
                <a:schemeClr val="lt1"/>
              </a:solidFill>
            </a:ln>
            <a:effectLst/>
          </c:spPr>
          <c:invertIfNegative val="0"/>
          <c:cat>
            <c:strRef>
              <c:f>集計結果!$B$29:$B$30</c:f>
              <c:strCache>
                <c:ptCount val="2"/>
                <c:pt idx="0">
                  <c:v>登録している</c:v>
                </c:pt>
                <c:pt idx="1">
                  <c:v>登録していない</c:v>
                </c:pt>
              </c:strCache>
            </c:strRef>
          </c:cat>
          <c:val>
            <c:numRef>
              <c:f>集計結果!$C$29:$C$30</c:f>
              <c:numCache>
                <c:formatCode>General</c:formatCode>
                <c:ptCount val="2"/>
                <c:pt idx="0">
                  <c:v>142</c:v>
                </c:pt>
                <c:pt idx="1">
                  <c:v>858</c:v>
                </c:pt>
              </c:numCache>
            </c:numRef>
          </c:val>
          <c:extLst>
            <c:ext xmlns:c16="http://schemas.microsoft.com/office/drawing/2014/chart" uri="{C3380CC4-5D6E-409C-BE32-E72D297353CC}">
              <c16:uniqueId val="{00000000-07BD-584F-A2EC-9FC18DD954BE}"/>
            </c:ext>
          </c:extLst>
        </c:ser>
        <c:dLbls>
          <c:showLegendKey val="0"/>
          <c:showVal val="0"/>
          <c:showCatName val="0"/>
          <c:showSerName val="0"/>
          <c:showPercent val="0"/>
          <c:showBubbleSize val="0"/>
        </c:dLbls>
        <c:gapWidth val="150"/>
        <c:axId val="352517744"/>
        <c:axId val="351505448"/>
      </c:barChart>
      <c:valAx>
        <c:axId val="351505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517744"/>
        <c:crosses val="autoZero"/>
        <c:crossBetween val="between"/>
      </c:valAx>
      <c:catAx>
        <c:axId val="35251774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150544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集計結果!$C$39</c:f>
              <c:strCache>
                <c:ptCount val="1"/>
                <c:pt idx="0">
                  <c:v>4. 最近あなたが本を購入した場所はどこですか？</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集計結果!$B$40:$B$46</c:f>
              <c:strCache>
                <c:ptCount val="7"/>
                <c:pt idx="0">
                  <c:v>書店（本屋さん）</c:v>
                </c:pt>
                <c:pt idx="1">
                  <c:v>Amazon Kindle（アマゾン）</c:v>
                </c:pt>
                <c:pt idx="2">
                  <c:v>楽天ブックス（楽天）</c:v>
                </c:pt>
                <c:pt idx="3">
                  <c:v>Google Play ブックス（グーグル）</c:v>
                </c:pt>
                <c:pt idx="4">
                  <c:v> iBooks（アップル）</c:v>
                </c:pt>
                <c:pt idx="5">
                  <c:v> honto</c:v>
                </c:pt>
                <c:pt idx="6">
                  <c:v>その他</c:v>
                </c:pt>
              </c:strCache>
            </c:strRef>
          </c:cat>
          <c:val>
            <c:numRef>
              <c:f>集計結果!$C$40:$C$46</c:f>
              <c:numCache>
                <c:formatCode>General</c:formatCode>
                <c:ptCount val="7"/>
                <c:pt idx="0">
                  <c:v>699</c:v>
                </c:pt>
                <c:pt idx="1">
                  <c:v>195</c:v>
                </c:pt>
                <c:pt idx="2">
                  <c:v>151</c:v>
                </c:pt>
                <c:pt idx="3">
                  <c:v>3</c:v>
                </c:pt>
                <c:pt idx="4">
                  <c:v>6</c:v>
                </c:pt>
                <c:pt idx="5">
                  <c:v>16</c:v>
                </c:pt>
                <c:pt idx="6">
                  <c:v>130</c:v>
                </c:pt>
              </c:numCache>
            </c:numRef>
          </c:val>
          <c:extLst>
            <c:ext xmlns:c16="http://schemas.microsoft.com/office/drawing/2014/chart" uri="{C3380CC4-5D6E-409C-BE32-E72D297353CC}">
              <c16:uniqueId val="{00000000-0458-8146-8DDC-17188ABADA3C}"/>
            </c:ext>
          </c:extLst>
        </c:ser>
        <c:dLbls>
          <c:showLegendKey val="0"/>
          <c:showVal val="0"/>
          <c:showCatName val="0"/>
          <c:showSerName val="0"/>
          <c:showPercent val="0"/>
          <c:showBubbleSize val="0"/>
        </c:dLbls>
        <c:gapWidth val="115"/>
        <c:overlap val="-20"/>
        <c:axId val="352516112"/>
        <c:axId val="351983928"/>
      </c:barChart>
      <c:catAx>
        <c:axId val="35251611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1983928"/>
        <c:crosses val="autoZero"/>
        <c:auto val="1"/>
        <c:lblAlgn val="ctr"/>
        <c:lblOffset val="100"/>
        <c:noMultiLvlLbl val="0"/>
      </c:catAx>
      <c:valAx>
        <c:axId val="35198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516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646334701120108E-2"/>
          <c:y val="0.26748440226656783"/>
          <c:w val="0.93888888888888888"/>
          <c:h val="0.61113371245261006"/>
        </c:manualLayout>
      </c:layout>
      <c:pie3DChart>
        <c:varyColors val="1"/>
        <c:ser>
          <c:idx val="0"/>
          <c:order val="0"/>
          <c:tx>
            <c:strRef>
              <c:f>集計結果!$C$54</c:f>
              <c:strCache>
                <c:ptCount val="1"/>
                <c:pt idx="0">
                  <c:v>5. あなたが購入した本の形式は？</c:v>
                </c:pt>
              </c:strCache>
            </c:strRef>
          </c:tx>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7656-C349-9042-0687A773E4D6}"/>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7656-C349-9042-0687A773E4D6}"/>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ja-JP"/>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集計結果!$B$55:$B$56</c:f>
              <c:strCache>
                <c:ptCount val="2"/>
                <c:pt idx="0">
                  <c:v>紙の印刷本</c:v>
                </c:pt>
                <c:pt idx="1">
                  <c:v>電子書籍</c:v>
                </c:pt>
              </c:strCache>
            </c:strRef>
          </c:cat>
          <c:val>
            <c:numRef>
              <c:f>集計結果!$C$55:$C$56</c:f>
              <c:numCache>
                <c:formatCode>General</c:formatCode>
                <c:ptCount val="2"/>
                <c:pt idx="0">
                  <c:v>934</c:v>
                </c:pt>
                <c:pt idx="1">
                  <c:v>266</c:v>
                </c:pt>
              </c:numCache>
            </c:numRef>
          </c:val>
          <c:extLst>
            <c:ext xmlns:c16="http://schemas.microsoft.com/office/drawing/2014/chart" uri="{C3380CC4-5D6E-409C-BE32-E72D297353CC}">
              <c16:uniqueId val="{00000004-7656-C349-9042-0687A773E4D6}"/>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ja-JP"/>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277710200000486E-2"/>
          <c:y val="0.30545404263775638"/>
          <c:w val="0.81388888888888888"/>
          <c:h val="0.62940393558918539"/>
        </c:manualLayout>
      </c:layout>
      <c:pie3DChart>
        <c:varyColors val="1"/>
        <c:ser>
          <c:idx val="0"/>
          <c:order val="0"/>
          <c:tx>
            <c:strRef>
              <c:f>集計結果!$C$65</c:f>
              <c:strCache>
                <c:ptCount val="1"/>
                <c:pt idx="0">
                  <c:v>6. 購入した本（紙の本・電子書籍）の価格帯はいくら？</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A3-8340-A77A-4B9299A0F94E}"/>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A3-8340-A77A-4B9299A0F94E}"/>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A3-8340-A77A-4B9299A0F94E}"/>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A3-8340-A77A-4B9299A0F94E}"/>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E7A3-8340-A77A-4B9299A0F94E}"/>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E7A3-8340-A77A-4B9299A0F94E}"/>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E7A3-8340-A77A-4B9299A0F94E}"/>
              </c:ext>
            </c:extLst>
          </c:dPt>
          <c:dLbls>
            <c:dLbl>
              <c:idx val="0"/>
              <c:layout>
                <c:manualLayout>
                  <c:x val="9.8611220472440933E-2"/>
                  <c:y val="-2.5605851844440447E-2"/>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manualLayout>
                      <c:w val="0.35019444444444442"/>
                      <c:h val="0.11673067709584276"/>
                    </c:manualLayout>
                  </c15:layout>
                </c:ext>
                <c:ext xmlns:c16="http://schemas.microsoft.com/office/drawing/2014/chart" uri="{C3380CC4-5D6E-409C-BE32-E72D297353CC}">
                  <c16:uniqueId val="{00000001-E7A3-8340-A77A-4B9299A0F94E}"/>
                </c:ext>
              </c:extLst>
            </c:dLbl>
            <c:dLbl>
              <c:idx val="1"/>
              <c:layout>
                <c:manualLayout>
                  <c:x val="6.3888888888888884E-2"/>
                  <c:y val="-5.8679399274081563E-17"/>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A3-8340-A77A-4B9299A0F94E}"/>
                </c:ext>
              </c:extLst>
            </c:dLbl>
            <c:dLbl>
              <c:idx val="2"/>
              <c:layout>
                <c:manualLayout>
                  <c:x val="-4.7222222222222325E-2"/>
                  <c:y val="6.0813898130545878E-2"/>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A3-8340-A77A-4B9299A0F94E}"/>
                </c:ext>
              </c:extLst>
            </c:dLbl>
            <c:dLbl>
              <c:idx val="3"/>
              <c:layout>
                <c:manualLayout>
                  <c:x val="8.3333333333333332E-3"/>
                  <c:y val="0.13763145366386725"/>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4"/>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A3-8340-A77A-4B9299A0F94E}"/>
                </c:ext>
              </c:extLst>
            </c:dLbl>
            <c:dLbl>
              <c:idx val="4"/>
              <c:layout>
                <c:manualLayout>
                  <c:x val="-6.1111111111111123E-2"/>
                  <c:y val="-3.200731480555111E-3"/>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5"/>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3-8340-A77A-4B9299A0F94E}"/>
                </c:ext>
              </c:extLst>
            </c:dLbl>
            <c:dLbl>
              <c:idx val="5"/>
              <c:layout>
                <c:manualLayout>
                  <c:x val="-3.0555555555555555E-2"/>
                  <c:y val="-2.8806583324995527E-2"/>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6"/>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3-8340-A77A-4B9299A0F94E}"/>
                </c:ext>
              </c:extLst>
            </c:dLbl>
            <c:dLbl>
              <c:idx val="6"/>
              <c:layout>
                <c:manualLayout>
                  <c:x val="1.9444444444444445E-2"/>
                  <c:y val="-7.0416092572211153E-2"/>
                </c:manualLayout>
              </c:layout>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1">
                          <a:lumMod val="60000"/>
                        </a:schemeClr>
                      </a:solidFill>
                      <a:latin typeface="+mn-lt"/>
                      <a:ea typeface="+mn-ea"/>
                      <a:cs typeface="+mn-cs"/>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A3-8340-A77A-4B9299A0F94E}"/>
                </c:ext>
              </c:extLst>
            </c:dLbl>
            <c:spPr>
              <a:noFill/>
              <a:ln>
                <a:noFill/>
              </a:ln>
              <a:effectLst/>
            </c:spPr>
            <c:txPr>
              <a:bodyPr rot="0" spcFirstLastPara="1" vertOverflow="ellipsis" vert="horz" wrap="square" lIns="38100" tIns="19050" rIns="38100" bIns="19050" anchor="ctr" anchorCtr="1">
                <a:spAutoFit/>
              </a:bodyPr>
              <a:lstStyle/>
              <a:p>
                <a:pPr>
                  <a:defRPr sz="15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集計結果!$B$66:$B$72</c:f>
              <c:strCache>
                <c:ptCount val="7"/>
                <c:pt idx="0">
                  <c:v>0円（無料・読み放題）</c:v>
                </c:pt>
                <c:pt idx="1">
                  <c:v>1～500円</c:v>
                </c:pt>
                <c:pt idx="2">
                  <c:v>500~1000円</c:v>
                </c:pt>
                <c:pt idx="3">
                  <c:v>1000～1500円</c:v>
                </c:pt>
                <c:pt idx="4">
                  <c:v>1500～2000円</c:v>
                </c:pt>
                <c:pt idx="5">
                  <c:v>2000円以上</c:v>
                </c:pt>
                <c:pt idx="6">
                  <c:v>3000円以上</c:v>
                </c:pt>
              </c:strCache>
            </c:strRef>
          </c:cat>
          <c:val>
            <c:numRef>
              <c:f>集計結果!$C$66:$C$72</c:f>
              <c:numCache>
                <c:formatCode>General</c:formatCode>
                <c:ptCount val="7"/>
                <c:pt idx="0">
                  <c:v>52</c:v>
                </c:pt>
                <c:pt idx="1">
                  <c:v>140</c:v>
                </c:pt>
                <c:pt idx="2">
                  <c:v>515</c:v>
                </c:pt>
                <c:pt idx="3">
                  <c:v>317</c:v>
                </c:pt>
                <c:pt idx="4">
                  <c:v>121</c:v>
                </c:pt>
                <c:pt idx="5">
                  <c:v>32</c:v>
                </c:pt>
                <c:pt idx="6">
                  <c:v>23</c:v>
                </c:pt>
              </c:numCache>
            </c:numRef>
          </c:val>
          <c:extLst>
            <c:ext xmlns:c16="http://schemas.microsoft.com/office/drawing/2014/chart" uri="{C3380CC4-5D6E-409C-BE32-E72D297353CC}">
              <c16:uniqueId val="{0000000E-E7A3-8340-A77A-4B9299A0F94E}"/>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集計結果!$C$83</c:f>
              <c:strCache>
                <c:ptCount val="1"/>
                <c:pt idx="0">
                  <c:v>7. 電子書籍を購入した方に質問です。読書に使用する端末（デバイス）を教えてください。</c:v>
                </c:pt>
              </c:strCache>
            </c:strRef>
          </c:tx>
          <c:spPr>
            <a:solidFill>
              <a:schemeClr val="accent2"/>
            </a:solidFill>
            <a:ln>
              <a:noFill/>
            </a:ln>
            <a:effectLst/>
          </c:spPr>
          <c:invertIfNegative val="0"/>
          <c:cat>
            <c:strRef>
              <c:f>集計結果!$B$84:$B$89</c:f>
              <c:strCache>
                <c:ptCount val="6"/>
                <c:pt idx="0">
                  <c:v>スマートフォン</c:v>
                </c:pt>
                <c:pt idx="1">
                  <c:v>タブレット</c:v>
                </c:pt>
                <c:pt idx="2">
                  <c:v>パソコン</c:v>
                </c:pt>
                <c:pt idx="3">
                  <c:v>電子書籍リーダー（AmazonKindle、楽天Kobo）</c:v>
                </c:pt>
                <c:pt idx="4">
                  <c:v>その他</c:v>
                </c:pt>
                <c:pt idx="5">
                  <c:v>電子書籍は読まない</c:v>
                </c:pt>
              </c:strCache>
            </c:strRef>
          </c:cat>
          <c:val>
            <c:numRef>
              <c:f>集計結果!$C$84:$C$89</c:f>
              <c:numCache>
                <c:formatCode>General</c:formatCode>
                <c:ptCount val="6"/>
                <c:pt idx="0">
                  <c:v>328</c:v>
                </c:pt>
                <c:pt idx="1">
                  <c:v>123</c:v>
                </c:pt>
                <c:pt idx="2">
                  <c:v>53</c:v>
                </c:pt>
                <c:pt idx="3">
                  <c:v>36</c:v>
                </c:pt>
                <c:pt idx="4">
                  <c:v>15</c:v>
                </c:pt>
                <c:pt idx="5">
                  <c:v>645</c:v>
                </c:pt>
              </c:numCache>
            </c:numRef>
          </c:val>
          <c:extLst>
            <c:ext xmlns:c16="http://schemas.microsoft.com/office/drawing/2014/chart" uri="{C3380CC4-5D6E-409C-BE32-E72D297353CC}">
              <c16:uniqueId val="{00000000-10CC-334C-8D72-A07C1510D886}"/>
            </c:ext>
          </c:extLst>
        </c:ser>
        <c:dLbls>
          <c:showLegendKey val="0"/>
          <c:showVal val="0"/>
          <c:showCatName val="0"/>
          <c:showSerName val="0"/>
          <c:showPercent val="0"/>
          <c:showBubbleSize val="0"/>
        </c:dLbls>
        <c:gapWidth val="182"/>
        <c:axId val="352018480"/>
        <c:axId val="349510264"/>
      </c:barChart>
      <c:catAx>
        <c:axId val="352018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9510264"/>
        <c:crosses val="autoZero"/>
        <c:auto val="1"/>
        <c:lblAlgn val="ctr"/>
        <c:lblOffset val="100"/>
        <c:noMultiLvlLbl val="0"/>
      </c:catAx>
      <c:valAx>
        <c:axId val="349510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2018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ja-JP"/>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2506782676190884"/>
          <c:w val="1"/>
          <c:h val="0.69376623416837968"/>
        </c:manualLayout>
      </c:layout>
      <c:pie3DChart>
        <c:varyColors val="1"/>
        <c:ser>
          <c:idx val="0"/>
          <c:order val="0"/>
          <c:tx>
            <c:strRef>
              <c:f>集計結果!$C$100</c:f>
              <c:strCache>
                <c:ptCount val="1"/>
                <c:pt idx="0">
                  <c:v>8. どのくらいの頻度で本（紙の本・電子書籍）を読みますか？（雑誌・マンガは含みません）</c:v>
                </c:pt>
              </c:strCache>
            </c:strRef>
          </c:tx>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36E7-A24F-95DB-529CD8467638}"/>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36E7-A24F-95DB-529CD8467638}"/>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5-36E7-A24F-95DB-529CD8467638}"/>
              </c:ext>
            </c:extLst>
          </c:dPt>
          <c:dPt>
            <c:idx val="3"/>
            <c:bubble3D val="0"/>
            <c:spPr>
              <a:solidFill>
                <a:schemeClr val="accent4">
                  <a:alpha val="90000"/>
                </a:schemeClr>
              </a:solidFill>
              <a:ln w="19050">
                <a:solidFill>
                  <a:schemeClr val="accent4">
                    <a:lumMod val="75000"/>
                  </a:schemeClr>
                </a:solidFill>
              </a:ln>
              <a:effectLst>
                <a:innerShdw blurRad="114300">
                  <a:schemeClr val="accent4">
                    <a:lumMod val="75000"/>
                  </a:schemeClr>
                </a:innerShdw>
              </a:effectLst>
              <a:scene3d>
                <a:camera prst="orthographicFront"/>
                <a:lightRig rig="threePt" dir="t"/>
              </a:scene3d>
              <a:sp3d contourW="19050" prstMaterial="flat">
                <a:contourClr>
                  <a:schemeClr val="accent4">
                    <a:lumMod val="75000"/>
                  </a:schemeClr>
                </a:contourClr>
              </a:sp3d>
            </c:spPr>
            <c:extLst>
              <c:ext xmlns:c16="http://schemas.microsoft.com/office/drawing/2014/chart" uri="{C3380CC4-5D6E-409C-BE32-E72D297353CC}">
                <c16:uniqueId val="{00000007-36E7-A24F-95DB-529CD8467638}"/>
              </c:ext>
            </c:extLst>
          </c:dPt>
          <c:dPt>
            <c:idx val="4"/>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9-36E7-A24F-95DB-529CD8467638}"/>
              </c:ext>
            </c:extLst>
          </c:dPt>
          <c:dPt>
            <c:idx val="5"/>
            <c:bubble3D val="0"/>
            <c:spPr>
              <a:solidFill>
                <a:schemeClr val="accent6">
                  <a:alpha val="90000"/>
                </a:schemeClr>
              </a:solidFill>
              <a:ln w="19050">
                <a:solidFill>
                  <a:schemeClr val="accent6">
                    <a:lumMod val="75000"/>
                  </a:schemeClr>
                </a:solidFill>
              </a:ln>
              <a:effectLst>
                <a:innerShdw blurRad="114300">
                  <a:schemeClr val="accent6">
                    <a:lumMod val="75000"/>
                  </a:schemeClr>
                </a:innerShdw>
              </a:effectLst>
              <a:scene3d>
                <a:camera prst="orthographicFront"/>
                <a:lightRig rig="threePt" dir="t"/>
              </a:scene3d>
              <a:sp3d contourW="19050" prstMaterial="flat">
                <a:contourClr>
                  <a:schemeClr val="accent6">
                    <a:lumMod val="75000"/>
                  </a:schemeClr>
                </a:contourClr>
              </a:sp3d>
            </c:spPr>
            <c:extLst>
              <c:ext xmlns:c16="http://schemas.microsoft.com/office/drawing/2014/chart" uri="{C3380CC4-5D6E-409C-BE32-E72D297353CC}">
                <c16:uniqueId val="{0000000B-36E7-A24F-95DB-529CD8467638}"/>
              </c:ext>
            </c:extLst>
          </c:dPt>
          <c:dPt>
            <c:idx val="6"/>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D-36E7-A24F-95DB-529CD8467638}"/>
              </c:ext>
            </c:extLst>
          </c:dPt>
          <c:dLbls>
            <c:dLbl>
              <c:idx val="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1-36E7-A24F-95DB-529CD8467638}"/>
                </c:ext>
              </c:extLst>
            </c:dLbl>
            <c:dLbl>
              <c:idx val="1"/>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2"/>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3-36E7-A24F-95DB-529CD8467638}"/>
                </c:ext>
              </c:extLst>
            </c:dLbl>
            <c:dLbl>
              <c:idx val="2"/>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3"/>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5-36E7-A24F-95DB-529CD8467638}"/>
                </c:ext>
              </c:extLst>
            </c:dLbl>
            <c:dLbl>
              <c:idx val="3"/>
              <c:spPr>
                <a:solidFill>
                  <a:schemeClr val="lt1">
                    <a:alpha val="90000"/>
                  </a:schemeClr>
                </a:solidFill>
                <a:ln w="12700" cap="flat" cmpd="sng" algn="ctr">
                  <a:solidFill>
                    <a:schemeClr val="accent4"/>
                  </a:solidFill>
                  <a:round/>
                </a:ln>
                <a:effectLst>
                  <a:outerShdw blurRad="50800" dist="38100" dir="2700000" algn="tl" rotWithShape="0">
                    <a:schemeClr val="accent4">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4"/>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7-36E7-A24F-95DB-529CD8467638}"/>
                </c:ext>
              </c:extLst>
            </c:dLbl>
            <c:dLbl>
              <c:idx val="4"/>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5"/>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9-36E7-A24F-95DB-529CD8467638}"/>
                </c:ext>
              </c:extLst>
            </c:dLbl>
            <c:dLbl>
              <c:idx val="5"/>
              <c:spPr>
                <a:solidFill>
                  <a:schemeClr val="lt1">
                    <a:alpha val="90000"/>
                  </a:schemeClr>
                </a:solidFill>
                <a:ln w="12700" cap="flat" cmpd="sng" algn="ctr">
                  <a:solidFill>
                    <a:schemeClr val="accent6"/>
                  </a:solidFill>
                  <a:round/>
                </a:ln>
                <a:effectLst>
                  <a:outerShdw blurRad="50800" dist="38100" dir="2700000" algn="tl" rotWithShape="0">
                    <a:schemeClr val="accent6">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6"/>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B-36E7-A24F-95DB-529CD8467638}"/>
                </c:ext>
              </c:extLst>
            </c:dLbl>
            <c:dLbl>
              <c:idx val="6"/>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lumMod val="60000"/>
                        </a:schemeClr>
                      </a:solidFill>
                      <a:effectLst/>
                      <a:latin typeface="+mn-lt"/>
                      <a:ea typeface="+mn-ea"/>
                      <a:cs typeface="+mn-cs"/>
                    </a:defRPr>
                  </a:pPr>
                  <a:endParaRPr lang="ja-JP"/>
                </a:p>
              </c:txPr>
              <c:dLblPos val="inEnd"/>
              <c:showLegendKey val="0"/>
              <c:showVal val="0"/>
              <c:showCatName val="1"/>
              <c:showSerName val="0"/>
              <c:showPercent val="0"/>
              <c:showBubbleSize val="0"/>
              <c:extLst>
                <c:ext xmlns:c16="http://schemas.microsoft.com/office/drawing/2014/chart" uri="{C3380CC4-5D6E-409C-BE32-E72D297353CC}">
                  <c16:uniqueId val="{0000000D-36E7-A24F-95DB-529CD8467638}"/>
                </c:ext>
              </c:extLst>
            </c:dLbl>
            <c:spPr>
              <a:solidFill>
                <a:sysClr val="window" lastClr="FFFFFF">
                  <a:alpha val="90000"/>
                </a:sysClr>
              </a:solidFill>
              <a:ln w="12700" cap="flat" cmpd="sng" algn="ctr">
                <a:solidFill>
                  <a:srgbClr val="4472C4"/>
                </a:solidFill>
                <a:round/>
              </a:ln>
              <a:effectLst>
                <a:outerShdw blurRad="50800" dist="38100" dir="2700000" algn="tl" rotWithShape="0">
                  <a:srgbClr val="4472C4">
                    <a:lumMod val="75000"/>
                    <a:alpha val="40000"/>
                  </a:srgbClr>
                </a:outerShdw>
              </a:effectLst>
            </c:spPr>
            <c:dLblPos val="inEnd"/>
            <c:showLegendKey val="0"/>
            <c:showVal val="0"/>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集計結果!$B$101:$B$107</c:f>
              <c:strCache>
                <c:ptCount val="7"/>
                <c:pt idx="0">
                  <c:v>週に1冊</c:v>
                </c:pt>
                <c:pt idx="1">
                  <c:v>１ヶ月に2冊</c:v>
                </c:pt>
                <c:pt idx="2">
                  <c:v>月に1冊</c:v>
                </c:pt>
                <c:pt idx="3">
                  <c:v>2～３ヶ月に1冊</c:v>
                </c:pt>
                <c:pt idx="4">
                  <c:v>半年に1冊</c:v>
                </c:pt>
                <c:pt idx="5">
                  <c:v>1年に1冊</c:v>
                </c:pt>
                <c:pt idx="6">
                  <c:v>ほとんど読まない</c:v>
                </c:pt>
              </c:strCache>
            </c:strRef>
          </c:cat>
          <c:val>
            <c:numRef>
              <c:f>集計結果!$C$101:$C$107</c:f>
              <c:numCache>
                <c:formatCode>General</c:formatCode>
                <c:ptCount val="7"/>
                <c:pt idx="0">
                  <c:v>183</c:v>
                </c:pt>
                <c:pt idx="1">
                  <c:v>240</c:v>
                </c:pt>
                <c:pt idx="2">
                  <c:v>262</c:v>
                </c:pt>
                <c:pt idx="3">
                  <c:v>227</c:v>
                </c:pt>
                <c:pt idx="4">
                  <c:v>99</c:v>
                </c:pt>
                <c:pt idx="5">
                  <c:v>65</c:v>
                </c:pt>
                <c:pt idx="6">
                  <c:v>124</c:v>
                </c:pt>
              </c:numCache>
            </c:numRef>
          </c:val>
          <c:extLst>
            <c:ext xmlns:c16="http://schemas.microsoft.com/office/drawing/2014/chart" uri="{C3380CC4-5D6E-409C-BE32-E72D297353CC}">
              <c16:uniqueId val="{0000000E-36E7-A24F-95DB-529CD8467638}"/>
            </c:ext>
          </c:extLst>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32759650289364561"/>
          <c:y val="0.13375505612502736"/>
          <c:w val="0.63730569492160904"/>
          <c:h val="0.79187841652345126"/>
        </c:manualLayout>
      </c:layout>
      <c:barChart>
        <c:barDir val="bar"/>
        <c:grouping val="clustered"/>
        <c:varyColors val="0"/>
        <c:ser>
          <c:idx val="0"/>
          <c:order val="0"/>
          <c:tx>
            <c:strRef>
              <c:f>集計結果!$C$117</c:f>
              <c:strCache>
                <c:ptCount val="1"/>
                <c:pt idx="0">
                  <c:v>9. よく読む本のジャンルは？</c:v>
                </c:pt>
              </c:strCache>
            </c:strRef>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cat>
            <c:strRef>
              <c:f>集計結果!$B$118:$B$137</c:f>
              <c:strCache>
                <c:ptCount val="20"/>
                <c:pt idx="0">
                  <c:v>紙のコミック本・マンガ</c:v>
                </c:pt>
                <c:pt idx="1">
                  <c:v>電子書籍のマンガ</c:v>
                </c:pt>
                <c:pt idx="2">
                  <c:v>紙の雑誌</c:v>
                </c:pt>
                <c:pt idx="3">
                  <c:v>電子書籍の雑誌</c:v>
                </c:pt>
                <c:pt idx="4">
                  <c:v>ミステリー小説</c:v>
                </c:pt>
                <c:pt idx="5">
                  <c:v>歴史・時代・SF小説</c:v>
                </c:pt>
                <c:pt idx="6">
                  <c:v>恋愛小説</c:v>
                </c:pt>
                <c:pt idx="7">
                  <c:v>ノンフィクション</c:v>
                </c:pt>
                <c:pt idx="8">
                  <c:v>ビジネス・経済・実用書</c:v>
                </c:pt>
                <c:pt idx="9">
                  <c:v>コンピューター・IT</c:v>
                </c:pt>
                <c:pt idx="10">
                  <c:v>ファンタジー小説</c:v>
                </c:pt>
                <c:pt idx="11">
                  <c:v>趣味</c:v>
                </c:pt>
                <c:pt idx="12">
                  <c:v>旅行</c:v>
                </c:pt>
                <c:pt idx="13">
                  <c:v>美容・暮らし・料理・子育て</c:v>
                </c:pt>
                <c:pt idx="14">
                  <c:v>アート・建築・デザイン</c:v>
                </c:pt>
                <c:pt idx="15">
                  <c:v>エンターテイメント（タレント・芸能）</c:v>
                </c:pt>
                <c:pt idx="16">
                  <c:v>エッセイ・随筆</c:v>
                </c:pt>
                <c:pt idx="17">
                  <c:v>スピリチュアル・占い</c:v>
                </c:pt>
                <c:pt idx="18">
                  <c:v>精神・健康</c:v>
                </c:pt>
                <c:pt idx="19">
                  <c:v>その他</c:v>
                </c:pt>
              </c:strCache>
            </c:strRef>
          </c:cat>
          <c:val>
            <c:numRef>
              <c:f>集計結果!$C$118:$C$137</c:f>
              <c:numCache>
                <c:formatCode>General</c:formatCode>
                <c:ptCount val="20"/>
                <c:pt idx="0">
                  <c:v>140</c:v>
                </c:pt>
                <c:pt idx="1">
                  <c:v>186</c:v>
                </c:pt>
                <c:pt idx="2">
                  <c:v>78</c:v>
                </c:pt>
                <c:pt idx="3">
                  <c:v>20</c:v>
                </c:pt>
                <c:pt idx="4">
                  <c:v>194</c:v>
                </c:pt>
                <c:pt idx="5">
                  <c:v>58</c:v>
                </c:pt>
                <c:pt idx="6">
                  <c:v>29</c:v>
                </c:pt>
                <c:pt idx="7">
                  <c:v>44</c:v>
                </c:pt>
                <c:pt idx="8">
                  <c:v>141</c:v>
                </c:pt>
                <c:pt idx="9">
                  <c:v>16</c:v>
                </c:pt>
                <c:pt idx="10">
                  <c:v>34</c:v>
                </c:pt>
                <c:pt idx="11">
                  <c:v>55</c:v>
                </c:pt>
                <c:pt idx="12">
                  <c:v>17</c:v>
                </c:pt>
                <c:pt idx="13">
                  <c:v>63</c:v>
                </c:pt>
                <c:pt idx="14">
                  <c:v>7</c:v>
                </c:pt>
                <c:pt idx="15">
                  <c:v>3</c:v>
                </c:pt>
                <c:pt idx="16">
                  <c:v>53</c:v>
                </c:pt>
                <c:pt idx="17">
                  <c:v>9</c:v>
                </c:pt>
                <c:pt idx="18">
                  <c:v>22</c:v>
                </c:pt>
                <c:pt idx="19">
                  <c:v>31</c:v>
                </c:pt>
              </c:numCache>
            </c:numRef>
          </c:val>
          <c:extLst>
            <c:ext xmlns:c16="http://schemas.microsoft.com/office/drawing/2014/chart" uri="{C3380CC4-5D6E-409C-BE32-E72D297353CC}">
              <c16:uniqueId val="{00000000-D4F6-E84D-89CF-5E695706F81E}"/>
            </c:ext>
          </c:extLst>
        </c:ser>
        <c:dLbls>
          <c:showLegendKey val="0"/>
          <c:showVal val="0"/>
          <c:showCatName val="0"/>
          <c:showSerName val="0"/>
          <c:showPercent val="0"/>
          <c:showBubbleSize val="0"/>
        </c:dLbls>
        <c:gapWidth val="227"/>
        <c:overlap val="-48"/>
        <c:axId val="349509088"/>
        <c:axId val="349509480"/>
      </c:barChart>
      <c:catAx>
        <c:axId val="349509088"/>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9509480"/>
        <c:crosses val="autoZero"/>
        <c:auto val="1"/>
        <c:lblAlgn val="ctr"/>
        <c:lblOffset val="100"/>
        <c:noMultiLvlLbl val="0"/>
      </c:catAx>
      <c:valAx>
        <c:axId val="349509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9509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7</xdr:col>
      <xdr:colOff>40609</xdr:colOff>
      <xdr:row>0</xdr:row>
      <xdr:rowOff>91237</xdr:rowOff>
    </xdr:from>
    <xdr:to>
      <xdr:col>12</xdr:col>
      <xdr:colOff>219892</xdr:colOff>
      <xdr:row>10</xdr:row>
      <xdr:rowOff>210980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12875</xdr:colOff>
      <xdr:row>11</xdr:row>
      <xdr:rowOff>329632</xdr:rowOff>
    </xdr:from>
    <xdr:to>
      <xdr:col>13</xdr:col>
      <xdr:colOff>491515</xdr:colOff>
      <xdr:row>24</xdr:row>
      <xdr:rowOff>37513</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654558</xdr:colOff>
      <xdr:row>26</xdr:row>
      <xdr:rowOff>13510</xdr:rowOff>
    </xdr:from>
    <xdr:to>
      <xdr:col>14</xdr:col>
      <xdr:colOff>311990</xdr:colOff>
      <xdr:row>37</xdr:row>
      <xdr:rowOff>13511</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654653</xdr:colOff>
      <xdr:row>37</xdr:row>
      <xdr:rowOff>13558</xdr:rowOff>
    </xdr:from>
    <xdr:to>
      <xdr:col>15</xdr:col>
      <xdr:colOff>559404</xdr:colOff>
      <xdr:row>52</xdr:row>
      <xdr:rowOff>13558</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653874</xdr:colOff>
      <xdr:row>52</xdr:row>
      <xdr:rowOff>341300</xdr:rowOff>
    </xdr:from>
    <xdr:to>
      <xdr:col>13</xdr:col>
      <xdr:colOff>463375</xdr:colOff>
      <xdr:row>63</xdr:row>
      <xdr:rowOff>341299</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667726</xdr:colOff>
      <xdr:row>63</xdr:row>
      <xdr:rowOff>327742</xdr:rowOff>
    </xdr:from>
    <xdr:to>
      <xdr:col>15</xdr:col>
      <xdr:colOff>109247</xdr:colOff>
      <xdr:row>78</xdr:row>
      <xdr:rowOff>109247</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613151</xdr:colOff>
      <xdr:row>81</xdr:row>
      <xdr:rowOff>314037</xdr:rowOff>
    </xdr:from>
    <xdr:to>
      <xdr:col>14</xdr:col>
      <xdr:colOff>599544</xdr:colOff>
      <xdr:row>97</xdr:row>
      <xdr:rowOff>176745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655336</xdr:colOff>
      <xdr:row>98</xdr:row>
      <xdr:rowOff>329977</xdr:rowOff>
    </xdr:from>
    <xdr:to>
      <xdr:col>16</xdr:col>
      <xdr:colOff>598519</xdr:colOff>
      <xdr:row>114</xdr:row>
      <xdr:rowOff>204498</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40527</xdr:colOff>
      <xdr:row>116</xdr:row>
      <xdr:rowOff>2476</xdr:rowOff>
    </xdr:from>
    <xdr:to>
      <xdr:col>17</xdr:col>
      <xdr:colOff>54135</xdr:colOff>
      <xdr:row>134</xdr:row>
      <xdr:rowOff>67790</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67449</xdr:colOff>
      <xdr:row>144</xdr:row>
      <xdr:rowOff>54430</xdr:rowOff>
    </xdr:from>
    <xdr:to>
      <xdr:col>14</xdr:col>
      <xdr:colOff>298770</xdr:colOff>
      <xdr:row>161</xdr:row>
      <xdr:rowOff>313891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40331</xdr:colOff>
      <xdr:row>162</xdr:row>
      <xdr:rowOff>15794</xdr:rowOff>
    </xdr:from>
    <xdr:to>
      <xdr:col>14</xdr:col>
      <xdr:colOff>655043</xdr:colOff>
      <xdr:row>180</xdr:row>
      <xdr:rowOff>53894</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655240</xdr:colOff>
      <xdr:row>180</xdr:row>
      <xdr:rowOff>1697</xdr:rowOff>
    </xdr:from>
    <xdr:to>
      <xdr:col>13</xdr:col>
      <xdr:colOff>475958</xdr:colOff>
      <xdr:row>193</xdr:row>
      <xdr:rowOff>228795</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654995</xdr:colOff>
      <xdr:row>194</xdr:row>
      <xdr:rowOff>16180</xdr:rowOff>
    </xdr:from>
    <xdr:to>
      <xdr:col>17</xdr:col>
      <xdr:colOff>203571</xdr:colOff>
      <xdr:row>208</xdr:row>
      <xdr:rowOff>122317</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572914</xdr:colOff>
      <xdr:row>209</xdr:row>
      <xdr:rowOff>125575</xdr:rowOff>
    </xdr:from>
    <xdr:to>
      <xdr:col>13</xdr:col>
      <xdr:colOff>393632</xdr:colOff>
      <xdr:row>224</xdr:row>
      <xdr:rowOff>337847</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613785</xdr:colOff>
      <xdr:row>224</xdr:row>
      <xdr:rowOff>330025</xdr:rowOff>
    </xdr:from>
    <xdr:to>
      <xdr:col>13</xdr:col>
      <xdr:colOff>423286</xdr:colOff>
      <xdr:row>241</xdr:row>
      <xdr:rowOff>215725</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668311</xdr:colOff>
      <xdr:row>241</xdr:row>
      <xdr:rowOff>84315</xdr:rowOff>
    </xdr:from>
    <xdr:to>
      <xdr:col>13</xdr:col>
      <xdr:colOff>380171</xdr:colOff>
      <xdr:row>256</xdr:row>
      <xdr:rowOff>191183</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641243</xdr:colOff>
      <xdr:row>257</xdr:row>
      <xdr:rowOff>15257</xdr:rowOff>
    </xdr:from>
    <xdr:to>
      <xdr:col>14</xdr:col>
      <xdr:colOff>491564</xdr:colOff>
      <xdr:row>267</xdr:row>
      <xdr:rowOff>122611</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40528</xdr:colOff>
      <xdr:row>268</xdr:row>
      <xdr:rowOff>16280</xdr:rowOff>
    </xdr:from>
    <xdr:to>
      <xdr:col>15</xdr:col>
      <xdr:colOff>162992</xdr:colOff>
      <xdr:row>278</xdr:row>
      <xdr:rowOff>242792</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13022</xdr:colOff>
      <xdr:row>280</xdr:row>
      <xdr:rowOff>245660</xdr:rowOff>
    </xdr:from>
    <xdr:to>
      <xdr:col>16</xdr:col>
      <xdr:colOff>40236</xdr:colOff>
      <xdr:row>292</xdr:row>
      <xdr:rowOff>163724</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40334</xdr:colOff>
      <xdr:row>294</xdr:row>
      <xdr:rowOff>258634</xdr:rowOff>
    </xdr:from>
    <xdr:to>
      <xdr:col>14</xdr:col>
      <xdr:colOff>600617</xdr:colOff>
      <xdr:row>306</xdr:row>
      <xdr:rowOff>51806</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661995</xdr:colOff>
      <xdr:row>309</xdr:row>
      <xdr:rowOff>15939</xdr:rowOff>
    </xdr:from>
    <xdr:to>
      <xdr:col>14</xdr:col>
      <xdr:colOff>230983</xdr:colOff>
      <xdr:row>319</xdr:row>
      <xdr:rowOff>81253</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33773</xdr:colOff>
      <xdr:row>320</xdr:row>
      <xdr:rowOff>16086</xdr:rowOff>
    </xdr:from>
    <xdr:to>
      <xdr:col>13</xdr:col>
      <xdr:colOff>523630</xdr:colOff>
      <xdr:row>331</xdr:row>
      <xdr:rowOff>65072</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64"/>
  <sheetViews>
    <sheetView tabSelected="1" zoomScale="93" zoomScaleNormal="93" workbookViewId="0">
      <selection activeCell="A282" sqref="A282:XFD282"/>
    </sheetView>
  </sheetViews>
  <sheetFormatPr baseColWidth="10" defaultColWidth="8.83203125" defaultRowHeight="18"/>
  <cols>
    <col min="1" max="1" width="5.33203125" customWidth="1"/>
    <col min="2" max="2" width="44.33203125" style="23" customWidth="1"/>
    <col min="3" max="3" width="14.1640625" style="15" customWidth="1"/>
    <col min="4" max="4" width="9" style="16"/>
  </cols>
  <sheetData>
    <row r="1" spans="2:4" s="1" customFormat="1" ht="27">
      <c r="B1" s="22" t="str">
        <f>C2</f>
        <v>1. 性別を選択してください</v>
      </c>
      <c r="C1" s="2"/>
      <c r="D1" s="3"/>
    </row>
    <row r="2" spans="2:4">
      <c r="B2" s="4" t="s">
        <v>148</v>
      </c>
      <c r="C2" s="5" t="s">
        <v>0</v>
      </c>
      <c r="D2" s="6" t="s">
        <v>147</v>
      </c>
    </row>
    <row r="3" spans="2:4" ht="20">
      <c r="B3" s="7" t="s">
        <v>18</v>
      </c>
      <c r="C3" s="7">
        <v>413</v>
      </c>
      <c r="D3" s="8">
        <f>C3/$C$7</f>
        <v>0.34416666666666668</v>
      </c>
    </row>
    <row r="4" spans="2:4" ht="20">
      <c r="B4" s="9" t="s">
        <v>2</v>
      </c>
      <c r="C4" s="9">
        <v>776</v>
      </c>
      <c r="D4" s="10">
        <f t="shared" ref="D4:D6" si="0">C4/$C$7</f>
        <v>0.64666666666666661</v>
      </c>
    </row>
    <row r="5" spans="2:4" ht="20">
      <c r="B5" s="9" t="s">
        <v>109</v>
      </c>
      <c r="C5" s="9">
        <v>4</v>
      </c>
      <c r="D5" s="10">
        <f t="shared" si="0"/>
        <v>3.3333333333333335E-3</v>
      </c>
    </row>
    <row r="6" spans="2:4" ht="20">
      <c r="B6" s="11" t="s">
        <v>110</v>
      </c>
      <c r="C6" s="11">
        <v>7</v>
      </c>
      <c r="D6" s="12">
        <f t="shared" si="0"/>
        <v>5.8333333333333336E-3</v>
      </c>
    </row>
    <row r="7" spans="2:4" ht="20">
      <c r="B7" s="13"/>
      <c r="C7" s="13">
        <f>SUM(C3:C6)</f>
        <v>1200</v>
      </c>
      <c r="D7" s="14"/>
    </row>
    <row r="8" spans="2:4" ht="20">
      <c r="B8" s="13"/>
      <c r="C8" s="13"/>
      <c r="D8" s="14"/>
    </row>
    <row r="9" spans="2:4" ht="20">
      <c r="B9" s="13"/>
      <c r="C9" s="13"/>
      <c r="D9" s="14"/>
    </row>
    <row r="10" spans="2:4" ht="20">
      <c r="B10" s="13"/>
      <c r="C10" s="13"/>
      <c r="D10" s="14"/>
    </row>
    <row r="11" spans="2:4" ht="20">
      <c r="B11" s="13"/>
      <c r="C11" s="13"/>
      <c r="D11" s="14"/>
    </row>
    <row r="12" spans="2:4" ht="27">
      <c r="B12" s="22" t="str">
        <f>C13</f>
        <v>2. 年代を選択してください</v>
      </c>
    </row>
    <row r="13" spans="2:4" ht="20">
      <c r="B13" s="17"/>
      <c r="C13" s="18" t="s">
        <v>128</v>
      </c>
      <c r="D13" s="6" t="s">
        <v>147</v>
      </c>
    </row>
    <row r="14" spans="2:4" ht="20">
      <c r="B14" s="7" t="s">
        <v>91</v>
      </c>
      <c r="C14" s="7">
        <v>9</v>
      </c>
      <c r="D14" s="8">
        <f>C14/$C$21</f>
        <v>7.4937552039966698E-3</v>
      </c>
    </row>
    <row r="15" spans="2:4" ht="20">
      <c r="B15" s="9" t="s">
        <v>53</v>
      </c>
      <c r="C15" s="9">
        <v>205</v>
      </c>
      <c r="D15" s="10">
        <f t="shared" ref="D15:D20" si="1">C15/$C$21</f>
        <v>0.17069109075770192</v>
      </c>
    </row>
    <row r="16" spans="2:4" ht="20">
      <c r="B16" s="9" t="s">
        <v>28</v>
      </c>
      <c r="C16" s="9">
        <v>460</v>
      </c>
      <c r="D16" s="10">
        <f t="shared" si="1"/>
        <v>0.38301415487094087</v>
      </c>
    </row>
    <row r="17" spans="2:4" ht="20">
      <c r="B17" s="9" t="s">
        <v>3</v>
      </c>
      <c r="C17" s="9">
        <v>348</v>
      </c>
      <c r="D17" s="10">
        <f t="shared" si="1"/>
        <v>0.28975853455453787</v>
      </c>
    </row>
    <row r="18" spans="2:4" ht="20">
      <c r="B18" s="9" t="s">
        <v>66</v>
      </c>
      <c r="C18" s="9">
        <v>139</v>
      </c>
      <c r="D18" s="10">
        <f t="shared" si="1"/>
        <v>0.115736885928393</v>
      </c>
    </row>
    <row r="19" spans="2:4" ht="20">
      <c r="B19" s="9" t="s">
        <v>61</v>
      </c>
      <c r="C19" s="9">
        <v>34</v>
      </c>
      <c r="D19" s="10">
        <f t="shared" si="1"/>
        <v>2.8309741881765195E-2</v>
      </c>
    </row>
    <row r="20" spans="2:4" ht="20">
      <c r="B20" s="11" t="s">
        <v>36</v>
      </c>
      <c r="C20" s="11">
        <v>6</v>
      </c>
      <c r="D20" s="12">
        <f t="shared" si="1"/>
        <v>4.9958368026644462E-3</v>
      </c>
    </row>
    <row r="21" spans="2:4" ht="20">
      <c r="B21" s="13" t="s">
        <v>105</v>
      </c>
      <c r="C21" s="13">
        <v>1201</v>
      </c>
      <c r="D21" s="14"/>
    </row>
    <row r="22" spans="2:4" ht="20">
      <c r="B22" s="13"/>
      <c r="C22" s="13"/>
      <c r="D22" s="14"/>
    </row>
    <row r="23" spans="2:4" ht="20">
      <c r="C23" s="13"/>
      <c r="D23" s="14"/>
    </row>
    <row r="24" spans="2:4" ht="20">
      <c r="B24" s="13"/>
      <c r="C24" s="13"/>
      <c r="D24" s="14"/>
    </row>
    <row r="25" spans="2:4" ht="20">
      <c r="B25" s="13"/>
      <c r="C25" s="13"/>
      <c r="D25" s="14"/>
    </row>
    <row r="26" spans="2:4" ht="20">
      <c r="B26" s="13"/>
      <c r="C26" s="13"/>
      <c r="D26" s="14"/>
    </row>
    <row r="27" spans="2:4" ht="27">
      <c r="B27" s="22" t="str">
        <f>C28</f>
        <v>3. Kindle unlimited(アマゾン電子書籍読み放題）には登録していますか？</v>
      </c>
    </row>
    <row r="28" spans="2:4" ht="20">
      <c r="B28" s="17"/>
      <c r="C28" s="18" t="s">
        <v>106</v>
      </c>
      <c r="D28" s="6" t="s">
        <v>147</v>
      </c>
    </row>
    <row r="29" spans="2:4" ht="20">
      <c r="B29" s="7" t="s">
        <v>108</v>
      </c>
      <c r="C29" s="7">
        <v>142</v>
      </c>
      <c r="D29" s="8">
        <f>C29/C31</f>
        <v>0.14199999999999999</v>
      </c>
    </row>
    <row r="30" spans="2:4" ht="20">
      <c r="B30" s="11" t="s">
        <v>107</v>
      </c>
      <c r="C30" s="11">
        <v>858</v>
      </c>
      <c r="D30" s="12">
        <f>C30/C31</f>
        <v>0.85799999999999998</v>
      </c>
    </row>
    <row r="31" spans="2:4" ht="20">
      <c r="B31" s="13"/>
      <c r="C31" s="13">
        <f>SUM(C29:C30)</f>
        <v>1000</v>
      </c>
      <c r="D31" s="14"/>
    </row>
    <row r="32" spans="2:4" ht="20">
      <c r="B32" s="13"/>
      <c r="C32" s="13"/>
      <c r="D32" s="14"/>
    </row>
    <row r="33" spans="2:4" ht="20">
      <c r="B33" s="13"/>
      <c r="C33" s="13"/>
      <c r="D33" s="14"/>
    </row>
    <row r="34" spans="2:4" ht="20">
      <c r="B34" s="13"/>
      <c r="C34" s="13"/>
      <c r="D34" s="14"/>
    </row>
    <row r="35" spans="2:4" ht="20">
      <c r="B35" s="13"/>
      <c r="C35" s="13"/>
      <c r="D35" s="14"/>
    </row>
    <row r="36" spans="2:4" ht="20">
      <c r="B36" s="13"/>
      <c r="C36" s="13"/>
      <c r="D36" s="14"/>
    </row>
    <row r="37" spans="2:4" ht="20">
      <c r="B37" s="13"/>
      <c r="C37" s="13"/>
      <c r="D37" s="14"/>
    </row>
    <row r="38" spans="2:4" ht="27">
      <c r="B38" s="22" t="str">
        <f>C39</f>
        <v>4. 最近あなたが本を購入した場所はどこですか？</v>
      </c>
    </row>
    <row r="39" spans="2:4" ht="20">
      <c r="B39" s="17"/>
      <c r="C39" s="18" t="s">
        <v>111</v>
      </c>
      <c r="D39" s="6" t="s">
        <v>147</v>
      </c>
    </row>
    <row r="40" spans="2:4" ht="20">
      <c r="B40" s="7" t="s">
        <v>4</v>
      </c>
      <c r="C40" s="7">
        <v>699</v>
      </c>
      <c r="D40" s="8">
        <f>C40/$C$47</f>
        <v>0.58250000000000002</v>
      </c>
    </row>
    <row r="41" spans="2:4" ht="20">
      <c r="B41" s="9" t="s">
        <v>23</v>
      </c>
      <c r="C41" s="9">
        <v>195</v>
      </c>
      <c r="D41" s="10">
        <f>C41/$C$47</f>
        <v>0.16250000000000001</v>
      </c>
    </row>
    <row r="42" spans="2:4" ht="20">
      <c r="B42" s="9" t="s">
        <v>56</v>
      </c>
      <c r="C42" s="9">
        <v>151</v>
      </c>
      <c r="D42" s="10">
        <f>C42/$C$47</f>
        <v>0.12583333333333332</v>
      </c>
    </row>
    <row r="43" spans="2:4" ht="20">
      <c r="B43" s="9" t="s">
        <v>101</v>
      </c>
      <c r="C43" s="9">
        <v>3</v>
      </c>
      <c r="D43" s="10">
        <f>C43/$C$47</f>
        <v>2.5000000000000001E-3</v>
      </c>
    </row>
    <row r="44" spans="2:4" ht="20">
      <c r="B44" s="9" t="s">
        <v>102</v>
      </c>
      <c r="C44" s="9">
        <v>6</v>
      </c>
      <c r="D44" s="10">
        <f>C44/$C$47</f>
        <v>5.0000000000000001E-3</v>
      </c>
    </row>
    <row r="45" spans="2:4" ht="20">
      <c r="B45" s="9" t="s">
        <v>63</v>
      </c>
      <c r="C45" s="9">
        <v>16</v>
      </c>
      <c r="D45" s="10">
        <f>C45/$C$47</f>
        <v>1.3333333333333334E-2</v>
      </c>
    </row>
    <row r="46" spans="2:4" ht="20">
      <c r="B46" s="19" t="s">
        <v>46</v>
      </c>
      <c r="C46" s="19">
        <v>130</v>
      </c>
      <c r="D46" s="20">
        <f>C46/$C$47</f>
        <v>0.10833333333333334</v>
      </c>
    </row>
    <row r="47" spans="2:4" ht="20">
      <c r="B47" s="13"/>
      <c r="C47" s="13">
        <v>1200</v>
      </c>
      <c r="D47" s="14"/>
    </row>
    <row r="48" spans="2:4" ht="20">
      <c r="B48" s="13"/>
      <c r="C48" s="13"/>
      <c r="D48" s="14"/>
    </row>
    <row r="49" spans="2:4" ht="20">
      <c r="B49" s="13"/>
      <c r="C49" s="13"/>
      <c r="D49" s="14"/>
    </row>
    <row r="50" spans="2:4" ht="20">
      <c r="B50" s="13"/>
      <c r="C50" s="13"/>
      <c r="D50" s="14"/>
    </row>
    <row r="51" spans="2:4" ht="20">
      <c r="B51" s="13"/>
      <c r="C51" s="13"/>
      <c r="D51" s="14"/>
    </row>
    <row r="52" spans="2:4" ht="20">
      <c r="B52" s="13"/>
      <c r="C52" s="13"/>
      <c r="D52" s="14"/>
    </row>
    <row r="53" spans="2:4" ht="27">
      <c r="B53" s="22" t="str">
        <f>C54</f>
        <v>5. あなたが購入した本の形式は？</v>
      </c>
    </row>
    <row r="54" spans="2:4" ht="20">
      <c r="B54" s="17"/>
      <c r="C54" s="18" t="s">
        <v>112</v>
      </c>
      <c r="D54" s="6" t="s">
        <v>147</v>
      </c>
    </row>
    <row r="55" spans="2:4" ht="20">
      <c r="B55" s="7" t="s">
        <v>5</v>
      </c>
      <c r="C55" s="7">
        <v>934</v>
      </c>
      <c r="D55" s="8">
        <f>C55/$C$47</f>
        <v>0.77833333333333332</v>
      </c>
    </row>
    <row r="56" spans="2:4" ht="20">
      <c r="B56" s="11" t="s">
        <v>29</v>
      </c>
      <c r="C56" s="11">
        <v>266</v>
      </c>
      <c r="D56" s="12">
        <f>C56/$C$47</f>
        <v>0.22166666666666668</v>
      </c>
    </row>
    <row r="57" spans="2:4" ht="20">
      <c r="B57" s="13"/>
      <c r="C57" s="13">
        <f>SUM(C55:C56)</f>
        <v>1200</v>
      </c>
      <c r="D57" s="14"/>
    </row>
    <row r="58" spans="2:4" ht="20">
      <c r="B58" s="13"/>
      <c r="C58" s="13"/>
      <c r="D58" s="14"/>
    </row>
    <row r="59" spans="2:4" ht="20">
      <c r="B59" s="13"/>
      <c r="C59" s="13"/>
      <c r="D59" s="14"/>
    </row>
    <row r="60" spans="2:4" ht="20">
      <c r="B60" s="13"/>
      <c r="C60" s="13"/>
      <c r="D60" s="14"/>
    </row>
    <row r="61" spans="2:4" ht="20">
      <c r="B61" s="13"/>
      <c r="C61" s="13"/>
      <c r="D61" s="14"/>
    </row>
    <row r="62" spans="2:4" ht="20">
      <c r="B62" s="13"/>
      <c r="C62" s="13"/>
      <c r="D62" s="14"/>
    </row>
    <row r="63" spans="2:4" ht="20">
      <c r="B63" s="13"/>
      <c r="C63" s="13"/>
      <c r="D63" s="14"/>
    </row>
    <row r="64" spans="2:4" ht="27">
      <c r="B64" s="22" t="str">
        <f>C65</f>
        <v>6. 購入した本（紙の本・電子書籍）の価格帯はいくら？</v>
      </c>
    </row>
    <row r="65" spans="2:4" ht="20">
      <c r="B65" s="17"/>
      <c r="C65" s="18" t="s">
        <v>113</v>
      </c>
      <c r="D65" s="6" t="s">
        <v>147</v>
      </c>
    </row>
    <row r="66" spans="2:4" ht="20">
      <c r="B66" s="7" t="s">
        <v>95</v>
      </c>
      <c r="C66" s="7">
        <v>52</v>
      </c>
      <c r="D66" s="8">
        <f>C66/$C$47</f>
        <v>4.3333333333333335E-2</v>
      </c>
    </row>
    <row r="67" spans="2:4" ht="20">
      <c r="B67" s="9" t="s">
        <v>129</v>
      </c>
      <c r="C67" s="9">
        <v>140</v>
      </c>
      <c r="D67" s="10">
        <f>C67/$C$47</f>
        <v>0.11666666666666667</v>
      </c>
    </row>
    <row r="68" spans="2:4" ht="20">
      <c r="B68" s="9" t="s">
        <v>6</v>
      </c>
      <c r="C68" s="9">
        <v>515</v>
      </c>
      <c r="D68" s="10">
        <f>C68/$C$47</f>
        <v>0.42916666666666664</v>
      </c>
    </row>
    <row r="69" spans="2:4" ht="20">
      <c r="B69" s="9" t="s">
        <v>130</v>
      </c>
      <c r="C69" s="9">
        <v>317</v>
      </c>
      <c r="D69" s="10">
        <f>C69/$C$47</f>
        <v>0.26416666666666666</v>
      </c>
    </row>
    <row r="70" spans="2:4" ht="20">
      <c r="B70" s="9" t="s">
        <v>131</v>
      </c>
      <c r="C70" s="9">
        <v>121</v>
      </c>
      <c r="D70" s="10">
        <f>C70/$C$47</f>
        <v>0.10083333333333333</v>
      </c>
    </row>
    <row r="71" spans="2:4" ht="20">
      <c r="B71" s="9" t="s">
        <v>94</v>
      </c>
      <c r="C71" s="9">
        <v>32</v>
      </c>
      <c r="D71" s="10">
        <f>C71/$C$47</f>
        <v>2.6666666666666668E-2</v>
      </c>
    </row>
    <row r="72" spans="2:4" ht="20">
      <c r="B72" s="11" t="s">
        <v>97</v>
      </c>
      <c r="C72" s="11">
        <v>23</v>
      </c>
      <c r="D72" s="12">
        <f>C72/$C$47</f>
        <v>1.9166666666666665E-2</v>
      </c>
    </row>
    <row r="73" spans="2:4" ht="20">
      <c r="B73" s="13"/>
      <c r="C73" s="13"/>
      <c r="D73" s="14"/>
    </row>
    <row r="74" spans="2:4" ht="20">
      <c r="B74" s="13"/>
      <c r="C74" s="13"/>
      <c r="D74" s="14"/>
    </row>
    <row r="75" spans="2:4" ht="20">
      <c r="B75" s="13"/>
      <c r="C75" s="13"/>
      <c r="D75" s="14"/>
    </row>
    <row r="76" spans="2:4" ht="20">
      <c r="B76" s="13"/>
      <c r="C76" s="13"/>
      <c r="D76" s="14"/>
    </row>
    <row r="77" spans="2:4" ht="20">
      <c r="B77" s="13"/>
      <c r="C77" s="13"/>
      <c r="D77" s="14"/>
    </row>
    <row r="78" spans="2:4" ht="20">
      <c r="B78" s="13"/>
      <c r="C78" s="13"/>
      <c r="D78" s="14"/>
    </row>
    <row r="79" spans="2:4" ht="20">
      <c r="B79" s="13"/>
      <c r="C79" s="13"/>
      <c r="D79" s="14"/>
    </row>
    <row r="80" spans="2:4" ht="20">
      <c r="B80" s="13"/>
      <c r="C80" s="13"/>
      <c r="D80" s="14"/>
    </row>
    <row r="81" spans="2:4" ht="20">
      <c r="B81" s="13"/>
      <c r="C81" s="13"/>
      <c r="D81" s="14"/>
    </row>
    <row r="82" spans="2:4" ht="27">
      <c r="B82" s="22" t="str">
        <f>C83</f>
        <v>7. 電子書籍を購入した方に質問です。読書に使用する端末（デバイス）を教えてください。</v>
      </c>
    </row>
    <row r="83" spans="2:4" ht="20">
      <c r="B83" s="17"/>
      <c r="C83" s="18" t="s">
        <v>114</v>
      </c>
      <c r="D83" s="6" t="s">
        <v>147</v>
      </c>
    </row>
    <row r="84" spans="2:4" ht="20">
      <c r="B84" s="7" t="s">
        <v>30</v>
      </c>
      <c r="C84" s="7">
        <v>328</v>
      </c>
      <c r="D84" s="8">
        <f>C84/$C$47</f>
        <v>0.27333333333333332</v>
      </c>
    </row>
    <row r="85" spans="2:4" ht="20">
      <c r="B85" s="9" t="s">
        <v>40</v>
      </c>
      <c r="C85" s="9">
        <v>123</v>
      </c>
      <c r="D85" s="10">
        <f>C85/$C$47</f>
        <v>0.10249999999999999</v>
      </c>
    </row>
    <row r="86" spans="2:4" ht="20">
      <c r="B86" s="9" t="s">
        <v>49</v>
      </c>
      <c r="C86" s="9">
        <v>53</v>
      </c>
      <c r="D86" s="10">
        <f>C86/$C$47</f>
        <v>4.4166666666666667E-2</v>
      </c>
    </row>
    <row r="87" spans="2:4" ht="20">
      <c r="B87" s="9" t="s">
        <v>93</v>
      </c>
      <c r="C87" s="9">
        <v>36</v>
      </c>
      <c r="D87" s="10">
        <f>C87/$C$47</f>
        <v>0.03</v>
      </c>
    </row>
    <row r="88" spans="2:4" ht="20">
      <c r="B88" s="11" t="s">
        <v>46</v>
      </c>
      <c r="C88" s="11">
        <v>15</v>
      </c>
      <c r="D88" s="12">
        <f>C88/$C$47</f>
        <v>1.2500000000000001E-2</v>
      </c>
    </row>
    <row r="89" spans="2:4" ht="20">
      <c r="B89" s="17" t="s">
        <v>7</v>
      </c>
      <c r="C89" s="17">
        <v>645</v>
      </c>
      <c r="D89" s="21">
        <f>C89/$C$47</f>
        <v>0.53749999999999998</v>
      </c>
    </row>
    <row r="90" spans="2:4" ht="20">
      <c r="B90" s="13"/>
      <c r="C90" s="13">
        <f>SUM(C84:C89)</f>
        <v>1200</v>
      </c>
      <c r="D90" s="14"/>
    </row>
    <row r="91" spans="2:4" ht="20">
      <c r="B91" s="13"/>
      <c r="C91" s="13"/>
      <c r="D91" s="14"/>
    </row>
    <row r="92" spans="2:4" ht="20">
      <c r="B92" s="13"/>
      <c r="C92" s="13"/>
      <c r="D92" s="14"/>
    </row>
    <row r="93" spans="2:4" ht="20">
      <c r="B93" s="13"/>
      <c r="C93" s="13"/>
      <c r="D93" s="14"/>
    </row>
    <row r="94" spans="2:4" ht="20">
      <c r="B94" s="13"/>
      <c r="C94" s="13"/>
      <c r="D94" s="14"/>
    </row>
    <row r="95" spans="2:4" ht="20">
      <c r="B95" s="13"/>
      <c r="C95" s="13"/>
      <c r="D95" s="14"/>
    </row>
    <row r="96" spans="2:4" ht="20">
      <c r="B96" s="13"/>
      <c r="C96" s="13"/>
      <c r="D96" s="14"/>
    </row>
    <row r="97" spans="2:4" ht="20">
      <c r="B97" s="13"/>
      <c r="C97" s="13"/>
      <c r="D97" s="14"/>
    </row>
    <row r="98" spans="2:4" ht="20">
      <c r="B98" s="13"/>
      <c r="C98" s="13"/>
      <c r="D98" s="14"/>
    </row>
    <row r="99" spans="2:4" ht="27">
      <c r="B99" s="22" t="str">
        <f>C100</f>
        <v>8. どのくらいの頻度で本（紙の本・電子書籍）を読みますか？（雑誌・マンガは含みません）</v>
      </c>
    </row>
    <row r="100" spans="2:4" ht="20">
      <c r="B100" s="17"/>
      <c r="C100" s="18" t="s">
        <v>115</v>
      </c>
      <c r="D100" s="6" t="s">
        <v>147</v>
      </c>
    </row>
    <row r="101" spans="2:4" ht="20">
      <c r="B101" s="7" t="s">
        <v>47</v>
      </c>
      <c r="C101" s="7">
        <v>183</v>
      </c>
      <c r="D101" s="8">
        <f>C101/$C$47</f>
        <v>0.1525</v>
      </c>
    </row>
    <row r="102" spans="2:4" ht="20">
      <c r="B102" s="9" t="s">
        <v>24</v>
      </c>
      <c r="C102" s="9">
        <v>240</v>
      </c>
      <c r="D102" s="10">
        <f>C102/$C$47</f>
        <v>0.2</v>
      </c>
    </row>
    <row r="103" spans="2:4" ht="20">
      <c r="B103" s="9" t="s">
        <v>8</v>
      </c>
      <c r="C103" s="9">
        <v>262</v>
      </c>
      <c r="D103" s="10">
        <f>C103/$C$47</f>
        <v>0.21833333333333332</v>
      </c>
    </row>
    <row r="104" spans="2:4" ht="20">
      <c r="B104" s="9" t="s">
        <v>132</v>
      </c>
      <c r="C104" s="9">
        <v>227</v>
      </c>
      <c r="D104" s="10">
        <f>C104/$C$47</f>
        <v>0.18916666666666668</v>
      </c>
    </row>
    <row r="105" spans="2:4" ht="20">
      <c r="B105" s="9" t="s">
        <v>62</v>
      </c>
      <c r="C105" s="9">
        <v>99</v>
      </c>
      <c r="D105" s="10">
        <f>C105/$C$47</f>
        <v>8.2500000000000004E-2</v>
      </c>
    </row>
    <row r="106" spans="2:4" ht="20">
      <c r="B106" s="9" t="s">
        <v>67</v>
      </c>
      <c r="C106" s="9">
        <v>65</v>
      </c>
      <c r="D106" s="10">
        <f>C106/$C$47</f>
        <v>5.4166666666666669E-2</v>
      </c>
    </row>
    <row r="107" spans="2:4" ht="20">
      <c r="B107" s="11" t="s">
        <v>54</v>
      </c>
      <c r="C107" s="11">
        <v>124</v>
      </c>
      <c r="D107" s="12">
        <f>C107/$C$47</f>
        <v>0.10333333333333333</v>
      </c>
    </row>
    <row r="108" spans="2:4" ht="20">
      <c r="B108" s="13"/>
      <c r="C108" s="13">
        <f>SUM(C101:C107)</f>
        <v>1200</v>
      </c>
      <c r="D108" s="14"/>
    </row>
    <row r="109" spans="2:4" ht="20">
      <c r="B109" s="13"/>
      <c r="C109" s="13"/>
      <c r="D109" s="14"/>
    </row>
    <row r="110" spans="2:4" ht="20">
      <c r="B110" s="13"/>
      <c r="C110" s="13"/>
      <c r="D110" s="14"/>
    </row>
    <row r="111" spans="2:4" ht="20">
      <c r="B111" s="13"/>
      <c r="C111" s="13"/>
      <c r="D111" s="14"/>
    </row>
    <row r="112" spans="2:4" ht="20">
      <c r="B112" s="13"/>
      <c r="C112" s="13"/>
      <c r="D112" s="14"/>
    </row>
    <row r="113" spans="2:4" ht="20">
      <c r="B113" s="13"/>
      <c r="C113" s="13"/>
      <c r="D113" s="14"/>
    </row>
    <row r="114" spans="2:4" ht="20">
      <c r="B114" s="13"/>
      <c r="C114" s="13"/>
      <c r="D114" s="14"/>
    </row>
    <row r="115" spans="2:4" ht="20">
      <c r="B115" s="13"/>
      <c r="C115" s="13"/>
      <c r="D115" s="14"/>
    </row>
    <row r="116" spans="2:4" ht="27">
      <c r="B116" s="22" t="str">
        <f>C117</f>
        <v>9. よく読む本のジャンルは？</v>
      </c>
    </row>
    <row r="117" spans="2:4" ht="20">
      <c r="B117" s="17"/>
      <c r="C117" s="18" t="s">
        <v>116</v>
      </c>
      <c r="D117" s="6" t="s">
        <v>147</v>
      </c>
    </row>
    <row r="118" spans="2:4" ht="20">
      <c r="B118" s="7" t="s">
        <v>64</v>
      </c>
      <c r="C118" s="7">
        <v>140</v>
      </c>
      <c r="D118" s="8">
        <f t="shared" ref="D118:D188" si="2">C118/$C$47</f>
        <v>0.11666666666666667</v>
      </c>
    </row>
    <row r="119" spans="2:4" ht="20">
      <c r="B119" s="9" t="s">
        <v>31</v>
      </c>
      <c r="C119" s="9">
        <v>186</v>
      </c>
      <c r="D119" s="10">
        <f t="shared" si="2"/>
        <v>0.155</v>
      </c>
    </row>
    <row r="120" spans="2:4" ht="20">
      <c r="B120" s="9" t="s">
        <v>25</v>
      </c>
      <c r="C120" s="9">
        <v>78</v>
      </c>
      <c r="D120" s="10">
        <f t="shared" si="2"/>
        <v>6.5000000000000002E-2</v>
      </c>
    </row>
    <row r="121" spans="2:4" ht="20">
      <c r="B121" s="9" t="s">
        <v>98</v>
      </c>
      <c r="C121" s="9">
        <v>20</v>
      </c>
      <c r="D121" s="10">
        <f t="shared" si="2"/>
        <v>1.6666666666666666E-2</v>
      </c>
    </row>
    <row r="122" spans="2:4" ht="20">
      <c r="B122" s="9" t="s">
        <v>45</v>
      </c>
      <c r="C122" s="9">
        <v>194</v>
      </c>
      <c r="D122" s="10">
        <f t="shared" si="2"/>
        <v>0.16166666666666665</v>
      </c>
    </row>
    <row r="123" spans="2:4" ht="20">
      <c r="B123" s="9" t="s">
        <v>69</v>
      </c>
      <c r="C123" s="9">
        <v>58</v>
      </c>
      <c r="D123" s="10">
        <f t="shared" si="2"/>
        <v>4.8333333333333332E-2</v>
      </c>
    </row>
    <row r="124" spans="2:4" ht="20">
      <c r="B124" s="9" t="s">
        <v>87</v>
      </c>
      <c r="C124" s="9">
        <v>29</v>
      </c>
      <c r="D124" s="10">
        <f t="shared" si="2"/>
        <v>2.4166666666666666E-2</v>
      </c>
    </row>
    <row r="125" spans="2:4" ht="20">
      <c r="B125" s="9" t="s">
        <v>89</v>
      </c>
      <c r="C125" s="9">
        <v>44</v>
      </c>
      <c r="D125" s="10">
        <f t="shared" si="2"/>
        <v>3.6666666666666667E-2</v>
      </c>
    </row>
    <row r="126" spans="2:4" ht="20">
      <c r="B126" s="9" t="s">
        <v>82</v>
      </c>
      <c r="C126" s="9">
        <v>141</v>
      </c>
      <c r="D126" s="10">
        <f t="shared" si="2"/>
        <v>0.11749999999999999</v>
      </c>
    </row>
    <row r="127" spans="2:4" ht="20">
      <c r="B127" s="9" t="s">
        <v>79</v>
      </c>
      <c r="C127" s="9">
        <v>16</v>
      </c>
      <c r="D127" s="10">
        <f t="shared" si="2"/>
        <v>1.3333333333333334E-2</v>
      </c>
    </row>
    <row r="128" spans="2:4" ht="20">
      <c r="B128" s="9" t="s">
        <v>73</v>
      </c>
      <c r="C128" s="9">
        <v>34</v>
      </c>
      <c r="D128" s="10">
        <f t="shared" si="2"/>
        <v>2.8333333333333332E-2</v>
      </c>
    </row>
    <row r="129" spans="2:4" ht="20">
      <c r="B129" s="9" t="s">
        <v>37</v>
      </c>
      <c r="C129" s="9">
        <v>55</v>
      </c>
      <c r="D129" s="10">
        <f t="shared" si="2"/>
        <v>4.583333333333333E-2</v>
      </c>
    </row>
    <row r="130" spans="2:4" ht="20">
      <c r="B130" s="9" t="s">
        <v>77</v>
      </c>
      <c r="C130" s="9">
        <v>17</v>
      </c>
      <c r="D130" s="10">
        <f t="shared" si="2"/>
        <v>1.4166666666666666E-2</v>
      </c>
    </row>
    <row r="131" spans="2:4" ht="20">
      <c r="B131" s="9" t="s">
        <v>57</v>
      </c>
      <c r="C131" s="9">
        <v>63</v>
      </c>
      <c r="D131" s="10">
        <f t="shared" si="2"/>
        <v>5.2499999999999998E-2</v>
      </c>
    </row>
    <row r="132" spans="2:4" ht="20">
      <c r="B132" s="9" t="s">
        <v>52</v>
      </c>
      <c r="C132" s="9">
        <v>7</v>
      </c>
      <c r="D132" s="10">
        <f t="shared" si="2"/>
        <v>5.8333333333333336E-3</v>
      </c>
    </row>
    <row r="133" spans="2:4" ht="20">
      <c r="B133" s="9" t="s">
        <v>103</v>
      </c>
      <c r="C133" s="9">
        <v>3</v>
      </c>
      <c r="D133" s="10">
        <f t="shared" si="2"/>
        <v>2.5000000000000001E-3</v>
      </c>
    </row>
    <row r="134" spans="2:4" ht="20">
      <c r="B134" s="9" t="s">
        <v>51</v>
      </c>
      <c r="C134" s="9">
        <v>53</v>
      </c>
      <c r="D134" s="10">
        <f t="shared" si="2"/>
        <v>4.4166666666666667E-2</v>
      </c>
    </row>
    <row r="135" spans="2:4" ht="20">
      <c r="B135" s="9" t="s">
        <v>75</v>
      </c>
      <c r="C135" s="9">
        <v>9</v>
      </c>
      <c r="D135" s="10">
        <f t="shared" si="2"/>
        <v>7.4999999999999997E-3</v>
      </c>
    </row>
    <row r="136" spans="2:4" ht="20">
      <c r="B136" s="9" t="s">
        <v>9</v>
      </c>
      <c r="C136" s="9">
        <v>22</v>
      </c>
      <c r="D136" s="10">
        <f t="shared" si="2"/>
        <v>1.8333333333333333E-2</v>
      </c>
    </row>
    <row r="137" spans="2:4" ht="20">
      <c r="B137" s="11" t="s">
        <v>46</v>
      </c>
      <c r="C137" s="11">
        <v>31</v>
      </c>
      <c r="D137" s="12">
        <f t="shared" si="2"/>
        <v>2.5833333333333333E-2</v>
      </c>
    </row>
    <row r="138" spans="2:4" ht="20">
      <c r="B138" s="13"/>
      <c r="C138" s="13">
        <f>SUM(C118:C137)</f>
        <v>1200</v>
      </c>
      <c r="D138" s="14"/>
    </row>
    <row r="139" spans="2:4" ht="20">
      <c r="B139" s="13"/>
      <c r="C139" s="13"/>
      <c r="D139" s="14"/>
    </row>
    <row r="140" spans="2:4" ht="20">
      <c r="B140" s="13"/>
      <c r="C140" s="13"/>
      <c r="D140" s="14"/>
    </row>
    <row r="141" spans="2:4" ht="20">
      <c r="B141" s="13"/>
      <c r="C141" s="13"/>
      <c r="D141" s="14"/>
    </row>
    <row r="142" spans="2:4" ht="20">
      <c r="B142" s="13"/>
      <c r="C142" s="13"/>
      <c r="D142" s="14"/>
    </row>
    <row r="143" spans="2:4" ht="20">
      <c r="B143" s="13"/>
      <c r="C143" s="13"/>
      <c r="D143" s="14"/>
    </row>
    <row r="144" spans="2:4" ht="20">
      <c r="B144" s="13"/>
      <c r="C144" s="13"/>
      <c r="D144" s="14"/>
    </row>
    <row r="145" spans="2:4" ht="27">
      <c r="B145" s="22" t="str">
        <f>C146</f>
        <v>10. 1回の読書にかける時間は？</v>
      </c>
    </row>
    <row r="146" spans="2:4" ht="20">
      <c r="B146" s="17"/>
      <c r="C146" s="18" t="s">
        <v>117</v>
      </c>
      <c r="D146" s="6" t="s">
        <v>147</v>
      </c>
    </row>
    <row r="147" spans="2:4" ht="20">
      <c r="B147" s="7" t="s">
        <v>60</v>
      </c>
      <c r="C147" s="7">
        <v>121</v>
      </c>
      <c r="D147" s="8">
        <f t="shared" si="2"/>
        <v>0.10083333333333333</v>
      </c>
    </row>
    <row r="148" spans="2:4" ht="20">
      <c r="B148" s="9" t="s">
        <v>19</v>
      </c>
      <c r="C148" s="9">
        <v>449</v>
      </c>
      <c r="D148" s="10">
        <f t="shared" si="2"/>
        <v>0.37416666666666665</v>
      </c>
    </row>
    <row r="149" spans="2:4" ht="20">
      <c r="B149" s="9" t="s">
        <v>88</v>
      </c>
      <c r="C149" s="9">
        <v>99</v>
      </c>
      <c r="D149" s="10">
        <f t="shared" si="2"/>
        <v>8.2500000000000004E-2</v>
      </c>
    </row>
    <row r="150" spans="2:4" ht="20">
      <c r="B150" s="9" t="s">
        <v>10</v>
      </c>
      <c r="C150" s="9">
        <v>308</v>
      </c>
      <c r="D150" s="10">
        <f t="shared" si="2"/>
        <v>0.25666666666666665</v>
      </c>
    </row>
    <row r="151" spans="2:4" ht="20">
      <c r="B151" s="9" t="s">
        <v>133</v>
      </c>
      <c r="C151" s="9">
        <v>142</v>
      </c>
      <c r="D151" s="10">
        <f t="shared" si="2"/>
        <v>0.11833333333333333</v>
      </c>
    </row>
    <row r="152" spans="2:4" ht="20">
      <c r="B152" s="9" t="s">
        <v>136</v>
      </c>
      <c r="C152" s="9">
        <v>37</v>
      </c>
      <c r="D152" s="10">
        <f t="shared" si="2"/>
        <v>3.0833333333333334E-2</v>
      </c>
    </row>
    <row r="153" spans="2:4" ht="20">
      <c r="B153" s="9" t="s">
        <v>135</v>
      </c>
      <c r="C153" s="9">
        <v>12</v>
      </c>
      <c r="D153" s="10">
        <f t="shared" si="2"/>
        <v>0.01</v>
      </c>
    </row>
    <row r="154" spans="2:4" ht="20">
      <c r="B154" s="9" t="s">
        <v>134</v>
      </c>
      <c r="C154" s="9">
        <v>14</v>
      </c>
      <c r="D154" s="10">
        <f t="shared" si="2"/>
        <v>1.1666666666666667E-2</v>
      </c>
    </row>
    <row r="155" spans="2:4" ht="20">
      <c r="B155" s="11" t="s">
        <v>55</v>
      </c>
      <c r="C155" s="11">
        <v>18</v>
      </c>
      <c r="D155" s="12">
        <f t="shared" si="2"/>
        <v>1.4999999999999999E-2</v>
      </c>
    </row>
    <row r="156" spans="2:4" ht="20">
      <c r="B156" s="13"/>
      <c r="C156" s="13">
        <f>SUM(C147:C155)</f>
        <v>1200</v>
      </c>
      <c r="D156" s="14"/>
    </row>
    <row r="157" spans="2:4" ht="20">
      <c r="B157" s="13"/>
      <c r="C157" s="13"/>
      <c r="D157" s="14"/>
    </row>
    <row r="158" spans="2:4" ht="20">
      <c r="B158" s="13"/>
      <c r="C158" s="13"/>
      <c r="D158" s="14"/>
    </row>
    <row r="159" spans="2:4" ht="20">
      <c r="B159" s="13"/>
      <c r="C159" s="13"/>
      <c r="D159" s="14"/>
    </row>
    <row r="160" spans="2:4" ht="20">
      <c r="B160" s="13"/>
      <c r="C160" s="13"/>
      <c r="D160" s="14"/>
    </row>
    <row r="161" spans="2:4" ht="20">
      <c r="B161" s="13"/>
      <c r="C161" s="13"/>
      <c r="D161" s="14"/>
    </row>
    <row r="162" spans="2:4" ht="27">
      <c r="B162" s="22" t="str">
        <f>C163</f>
        <v>11. 本を読む場所はどこ？</v>
      </c>
    </row>
    <row r="163" spans="2:4" ht="20">
      <c r="B163" s="17"/>
      <c r="C163" s="18" t="s">
        <v>118</v>
      </c>
      <c r="D163" s="6" t="s">
        <v>147</v>
      </c>
    </row>
    <row r="164" spans="2:4" ht="20">
      <c r="B164" s="7" t="s">
        <v>11</v>
      </c>
      <c r="C164" s="7">
        <v>546</v>
      </c>
      <c r="D164" s="8">
        <f t="shared" si="2"/>
        <v>0.45500000000000002</v>
      </c>
    </row>
    <row r="165" spans="2:4" ht="20">
      <c r="B165" s="9" t="s">
        <v>32</v>
      </c>
      <c r="C165" s="9">
        <v>384</v>
      </c>
      <c r="D165" s="10">
        <f t="shared" si="2"/>
        <v>0.32</v>
      </c>
    </row>
    <row r="166" spans="2:4" ht="20">
      <c r="B166" s="9" t="s">
        <v>58</v>
      </c>
      <c r="C166" s="9">
        <v>100</v>
      </c>
      <c r="D166" s="10">
        <f t="shared" si="2"/>
        <v>8.3333333333333329E-2</v>
      </c>
    </row>
    <row r="167" spans="2:4" ht="20">
      <c r="B167" s="9" t="s">
        <v>41</v>
      </c>
      <c r="C167" s="9">
        <v>94</v>
      </c>
      <c r="D167" s="10">
        <f t="shared" si="2"/>
        <v>7.8333333333333338E-2</v>
      </c>
    </row>
    <row r="168" spans="2:4" ht="20">
      <c r="B168" s="9" t="s">
        <v>99</v>
      </c>
      <c r="C168" s="9">
        <v>18</v>
      </c>
      <c r="D168" s="10">
        <f t="shared" si="2"/>
        <v>1.4999999999999999E-2</v>
      </c>
    </row>
    <row r="169" spans="2:4" ht="20">
      <c r="B169" s="9" t="s">
        <v>104</v>
      </c>
      <c r="C169" s="9">
        <v>8</v>
      </c>
      <c r="D169" s="10">
        <f t="shared" si="2"/>
        <v>6.6666666666666671E-3</v>
      </c>
    </row>
    <row r="170" spans="2:4" ht="20">
      <c r="B170" s="9" t="s">
        <v>96</v>
      </c>
      <c r="C170" s="9">
        <v>5</v>
      </c>
      <c r="D170" s="10">
        <f t="shared" si="2"/>
        <v>4.1666666666666666E-3</v>
      </c>
    </row>
    <row r="171" spans="2:4" ht="20">
      <c r="B171" s="9" t="s">
        <v>26</v>
      </c>
      <c r="C171" s="9">
        <v>9</v>
      </c>
      <c r="D171" s="10">
        <f t="shared" si="2"/>
        <v>7.4999999999999997E-3</v>
      </c>
    </row>
    <row r="172" spans="2:4" ht="20">
      <c r="B172" s="9" t="s">
        <v>46</v>
      </c>
      <c r="C172" s="9">
        <v>21</v>
      </c>
      <c r="D172" s="10">
        <f t="shared" si="2"/>
        <v>1.7500000000000002E-2</v>
      </c>
    </row>
    <row r="173" spans="2:4" ht="20">
      <c r="B173" s="11" t="s">
        <v>55</v>
      </c>
      <c r="C173" s="11">
        <v>15</v>
      </c>
      <c r="D173" s="12">
        <f t="shared" si="2"/>
        <v>1.2500000000000001E-2</v>
      </c>
    </row>
    <row r="174" spans="2:4" ht="20">
      <c r="B174" s="13"/>
      <c r="C174" s="13">
        <f>SUM(C164:C173)</f>
        <v>1200</v>
      </c>
      <c r="D174" s="14"/>
    </row>
    <row r="175" spans="2:4" ht="20">
      <c r="B175" s="13"/>
      <c r="C175" s="13"/>
      <c r="D175" s="14"/>
    </row>
    <row r="176" spans="2:4" ht="20">
      <c r="B176" s="13"/>
      <c r="C176" s="13"/>
      <c r="D176" s="14"/>
    </row>
    <row r="177" spans="2:4" ht="20">
      <c r="B177" s="13"/>
      <c r="C177" s="13"/>
      <c r="D177" s="14"/>
    </row>
    <row r="178" spans="2:4" ht="20">
      <c r="B178" s="13"/>
      <c r="C178" s="13"/>
      <c r="D178" s="14"/>
    </row>
    <row r="179" spans="2:4" ht="20">
      <c r="B179" s="13"/>
      <c r="C179" s="13"/>
      <c r="D179" s="14"/>
    </row>
    <row r="180" spans="2:4" ht="27">
      <c r="B180" s="22" t="str">
        <f>C181</f>
        <v>12. 1ヶ月に使う本代はいくら？</v>
      </c>
    </row>
    <row r="181" spans="2:4" ht="20">
      <c r="B181" s="17"/>
      <c r="C181" s="18" t="s">
        <v>145</v>
      </c>
      <c r="D181" s="6" t="s">
        <v>147</v>
      </c>
    </row>
    <row r="182" spans="2:4" ht="20">
      <c r="B182" s="7" t="s">
        <v>83</v>
      </c>
      <c r="C182" s="7">
        <v>73</v>
      </c>
      <c r="D182" s="8">
        <f t="shared" si="2"/>
        <v>6.0833333333333336E-2</v>
      </c>
    </row>
    <row r="183" spans="2:4" ht="20">
      <c r="B183" s="9" t="s">
        <v>137</v>
      </c>
      <c r="C183" s="9">
        <v>542</v>
      </c>
      <c r="D183" s="10">
        <f t="shared" si="2"/>
        <v>0.45166666666666666</v>
      </c>
    </row>
    <row r="184" spans="2:4" ht="20">
      <c r="B184" s="9" t="s">
        <v>138</v>
      </c>
      <c r="C184" s="9">
        <v>414</v>
      </c>
      <c r="D184" s="10">
        <f t="shared" si="2"/>
        <v>0.34499999999999997</v>
      </c>
    </row>
    <row r="185" spans="2:4" ht="20">
      <c r="B185" s="9" t="s">
        <v>139</v>
      </c>
      <c r="C185" s="9">
        <v>78</v>
      </c>
      <c r="D185" s="10">
        <f t="shared" si="2"/>
        <v>6.5000000000000002E-2</v>
      </c>
    </row>
    <row r="186" spans="2:4" ht="20">
      <c r="B186" s="9" t="s">
        <v>140</v>
      </c>
      <c r="C186" s="9">
        <v>23</v>
      </c>
      <c r="D186" s="10">
        <f t="shared" si="2"/>
        <v>1.9166666666666665E-2</v>
      </c>
    </row>
    <row r="187" spans="2:4" ht="20">
      <c r="B187" s="9" t="s">
        <v>42</v>
      </c>
      <c r="C187" s="9">
        <v>4</v>
      </c>
      <c r="D187" s="10">
        <f t="shared" si="2"/>
        <v>3.3333333333333335E-3</v>
      </c>
    </row>
    <row r="188" spans="2:4" ht="20">
      <c r="B188" s="11" t="s">
        <v>55</v>
      </c>
      <c r="C188" s="11">
        <v>66</v>
      </c>
      <c r="D188" s="12">
        <f t="shared" si="2"/>
        <v>5.5E-2</v>
      </c>
    </row>
    <row r="189" spans="2:4" ht="20">
      <c r="B189" s="13"/>
      <c r="C189" s="13">
        <f>SUM(C182:C188)</f>
        <v>1200</v>
      </c>
      <c r="D189" s="14"/>
    </row>
    <row r="190" spans="2:4" ht="20">
      <c r="B190" s="13"/>
      <c r="C190" s="13"/>
      <c r="D190" s="14"/>
    </row>
    <row r="191" spans="2:4" ht="20">
      <c r="B191" s="13"/>
      <c r="C191" s="13"/>
      <c r="D191" s="14"/>
    </row>
    <row r="192" spans="2:4" ht="20">
      <c r="B192" s="13"/>
      <c r="C192" s="13"/>
      <c r="D192" s="14"/>
    </row>
    <row r="193" spans="2:4" ht="27">
      <c r="B193" s="22" t="str">
        <f>C194</f>
        <v>13. 本を買うきっかけは？</v>
      </c>
    </row>
    <row r="194" spans="2:4" ht="20">
      <c r="B194" s="17"/>
      <c r="C194" s="18" t="s">
        <v>119</v>
      </c>
      <c r="D194" s="6" t="s">
        <v>147</v>
      </c>
    </row>
    <row r="195" spans="2:4" ht="20">
      <c r="B195" s="7" t="s">
        <v>78</v>
      </c>
      <c r="C195" s="7">
        <v>94</v>
      </c>
      <c r="D195" s="8">
        <f t="shared" ref="D195:D262" si="3">C195/$C$47</f>
        <v>7.8333333333333338E-2</v>
      </c>
    </row>
    <row r="196" spans="2:4" ht="20">
      <c r="B196" s="9" t="s">
        <v>12</v>
      </c>
      <c r="C196" s="9">
        <v>169</v>
      </c>
      <c r="D196" s="10">
        <f t="shared" si="3"/>
        <v>0.14083333333333334</v>
      </c>
    </row>
    <row r="197" spans="2:4" ht="20">
      <c r="B197" s="9" t="s">
        <v>38</v>
      </c>
      <c r="C197" s="9">
        <v>107</v>
      </c>
      <c r="D197" s="10">
        <f t="shared" si="3"/>
        <v>8.9166666666666672E-2</v>
      </c>
    </row>
    <row r="198" spans="2:4" ht="20">
      <c r="B198" s="9" t="s">
        <v>20</v>
      </c>
      <c r="C198" s="9">
        <v>293</v>
      </c>
      <c r="D198" s="10">
        <f t="shared" si="3"/>
        <v>0.24416666666666667</v>
      </c>
    </row>
    <row r="199" spans="2:4" ht="20">
      <c r="B199" s="9" t="s">
        <v>86</v>
      </c>
      <c r="C199" s="9">
        <v>36</v>
      </c>
      <c r="D199" s="10">
        <f t="shared" si="3"/>
        <v>0.03</v>
      </c>
    </row>
    <row r="200" spans="2:4" ht="20">
      <c r="B200" s="9" t="s">
        <v>74</v>
      </c>
      <c r="C200" s="9">
        <v>20</v>
      </c>
      <c r="D200" s="10">
        <f t="shared" si="3"/>
        <v>1.6666666666666666E-2</v>
      </c>
    </row>
    <row r="201" spans="2:4" ht="20">
      <c r="B201" s="9" t="s">
        <v>84</v>
      </c>
      <c r="C201" s="9">
        <v>121</v>
      </c>
      <c r="D201" s="10">
        <f t="shared" si="3"/>
        <v>0.10083333333333333</v>
      </c>
    </row>
    <row r="202" spans="2:4" ht="20">
      <c r="B202" s="9" t="s">
        <v>65</v>
      </c>
      <c r="C202" s="9">
        <v>103</v>
      </c>
      <c r="D202" s="10">
        <f t="shared" si="3"/>
        <v>8.5833333333333331E-2</v>
      </c>
    </row>
    <row r="203" spans="2:4" ht="20">
      <c r="B203" s="9" t="s">
        <v>33</v>
      </c>
      <c r="C203" s="9">
        <v>80</v>
      </c>
      <c r="D203" s="10">
        <f t="shared" si="3"/>
        <v>6.6666666666666666E-2</v>
      </c>
    </row>
    <row r="204" spans="2:4" ht="20">
      <c r="B204" s="9" t="s">
        <v>43</v>
      </c>
      <c r="C204" s="9">
        <v>151</v>
      </c>
      <c r="D204" s="10">
        <f t="shared" si="3"/>
        <v>0.12583333333333332</v>
      </c>
    </row>
    <row r="205" spans="2:4" ht="20">
      <c r="B205" s="11" t="s">
        <v>55</v>
      </c>
      <c r="C205" s="11">
        <v>26</v>
      </c>
      <c r="D205" s="12">
        <f t="shared" si="3"/>
        <v>2.1666666666666667E-2</v>
      </c>
    </row>
    <row r="206" spans="2:4" ht="20">
      <c r="B206" s="13"/>
      <c r="C206" s="13">
        <f>SUM(C195:C205)</f>
        <v>1200</v>
      </c>
      <c r="D206" s="14"/>
    </row>
    <row r="207" spans="2:4" ht="20">
      <c r="B207" s="13"/>
      <c r="C207" s="13"/>
      <c r="D207" s="14"/>
    </row>
    <row r="208" spans="2:4" ht="20">
      <c r="B208" s="13"/>
      <c r="C208" s="13"/>
      <c r="D208" s="14"/>
    </row>
    <row r="209" spans="2:4" ht="20">
      <c r="B209" s="13"/>
      <c r="C209" s="13"/>
      <c r="D209" s="14"/>
    </row>
    <row r="210" spans="2:4" ht="27">
      <c r="B210" s="22" t="str">
        <f>C211</f>
        <v>14. 本を読むタイミングはいつ？</v>
      </c>
    </row>
    <row r="211" spans="2:4" ht="20">
      <c r="B211" s="17"/>
      <c r="C211" s="18" t="s">
        <v>120</v>
      </c>
      <c r="D211" s="6" t="s">
        <v>147</v>
      </c>
    </row>
    <row r="212" spans="2:4" ht="20">
      <c r="B212" s="7" t="s">
        <v>13</v>
      </c>
      <c r="C212" s="7">
        <v>476</v>
      </c>
      <c r="D212" s="8">
        <f t="shared" si="3"/>
        <v>0.39666666666666667</v>
      </c>
    </row>
    <row r="213" spans="2:4" ht="20">
      <c r="B213" s="9" t="s">
        <v>34</v>
      </c>
      <c r="C213" s="9">
        <v>319</v>
      </c>
      <c r="D213" s="10">
        <f t="shared" si="3"/>
        <v>0.26583333333333331</v>
      </c>
    </row>
    <row r="214" spans="2:4" ht="20">
      <c r="B214" s="9" t="s">
        <v>70</v>
      </c>
      <c r="C214" s="9">
        <v>186</v>
      </c>
      <c r="D214" s="10">
        <f t="shared" si="3"/>
        <v>0.155</v>
      </c>
    </row>
    <row r="215" spans="2:4" ht="20">
      <c r="B215" s="9" t="s">
        <v>59</v>
      </c>
      <c r="C215" s="9">
        <v>87</v>
      </c>
      <c r="D215" s="10">
        <f t="shared" si="3"/>
        <v>7.2499999999999995E-2</v>
      </c>
    </row>
    <row r="216" spans="2:4" ht="20">
      <c r="B216" s="9" t="s">
        <v>92</v>
      </c>
      <c r="C216" s="9">
        <v>30</v>
      </c>
      <c r="D216" s="10">
        <f t="shared" si="3"/>
        <v>2.5000000000000001E-2</v>
      </c>
    </row>
    <row r="217" spans="2:4" ht="20">
      <c r="B217" s="9" t="s">
        <v>46</v>
      </c>
      <c r="C217" s="9">
        <v>71</v>
      </c>
      <c r="D217" s="10">
        <f t="shared" si="3"/>
        <v>5.9166666666666666E-2</v>
      </c>
    </row>
    <row r="218" spans="2:4" ht="20">
      <c r="B218" s="11" t="s">
        <v>55</v>
      </c>
      <c r="C218" s="11">
        <v>31</v>
      </c>
      <c r="D218" s="12">
        <f t="shared" si="3"/>
        <v>2.5833333333333333E-2</v>
      </c>
    </row>
    <row r="219" spans="2:4" ht="20">
      <c r="B219" s="25"/>
      <c r="C219" s="13">
        <f>SUM(C212:C218)</f>
        <v>1200</v>
      </c>
      <c r="D219" s="26"/>
    </row>
    <row r="220" spans="2:4" ht="20">
      <c r="B220" s="25"/>
      <c r="C220" s="25"/>
      <c r="D220" s="26"/>
    </row>
    <row r="221" spans="2:4" ht="20">
      <c r="B221" s="13"/>
      <c r="D221" s="14"/>
    </row>
    <row r="222" spans="2:4" ht="20">
      <c r="B222" s="13"/>
      <c r="C222" s="13"/>
      <c r="D222" s="14"/>
    </row>
    <row r="223" spans="2:4" ht="20">
      <c r="B223" s="13"/>
      <c r="C223" s="13"/>
      <c r="D223" s="14"/>
    </row>
    <row r="224" spans="2:4" ht="20">
      <c r="B224" s="13"/>
      <c r="C224" s="13"/>
      <c r="D224" s="14"/>
    </row>
    <row r="225" spans="2:4" ht="27">
      <c r="B225" s="22" t="str">
        <f>C226</f>
        <v>15. 本を読む頻度は何回くらい？</v>
      </c>
    </row>
    <row r="226" spans="2:4" ht="20">
      <c r="B226" s="17"/>
      <c r="C226" s="18" t="s">
        <v>121</v>
      </c>
      <c r="D226" s="6" t="s">
        <v>147</v>
      </c>
    </row>
    <row r="227" spans="2:4" ht="20">
      <c r="B227" s="7" t="s">
        <v>50</v>
      </c>
      <c r="C227" s="7">
        <v>202</v>
      </c>
      <c r="D227" s="8">
        <f t="shared" si="3"/>
        <v>0.16833333333333333</v>
      </c>
    </row>
    <row r="228" spans="2:4" ht="20">
      <c r="B228" s="9" t="s">
        <v>141</v>
      </c>
      <c r="C228" s="9">
        <v>408</v>
      </c>
      <c r="D228" s="10">
        <f t="shared" si="3"/>
        <v>0.34</v>
      </c>
    </row>
    <row r="229" spans="2:4" ht="20">
      <c r="B229" s="9" t="s">
        <v>142</v>
      </c>
      <c r="C229" s="9">
        <v>235</v>
      </c>
      <c r="D229" s="10">
        <f t="shared" si="3"/>
        <v>0.19583333333333333</v>
      </c>
    </row>
    <row r="230" spans="2:4" ht="20">
      <c r="B230" s="9" t="s">
        <v>71</v>
      </c>
      <c r="C230" s="9">
        <v>176</v>
      </c>
      <c r="D230" s="10">
        <f t="shared" si="3"/>
        <v>0.14666666666666667</v>
      </c>
    </row>
    <row r="231" spans="2:4" ht="20">
      <c r="B231" s="9" t="s">
        <v>76</v>
      </c>
      <c r="C231" s="9">
        <v>75</v>
      </c>
      <c r="D231" s="10">
        <f t="shared" si="3"/>
        <v>6.25E-2</v>
      </c>
    </row>
    <row r="232" spans="2:4" ht="20">
      <c r="B232" s="9" t="s">
        <v>85</v>
      </c>
      <c r="C232" s="9">
        <v>40</v>
      </c>
      <c r="D232" s="10">
        <f t="shared" si="3"/>
        <v>3.3333333333333333E-2</v>
      </c>
    </row>
    <row r="233" spans="2:4" ht="20">
      <c r="B233" s="11" t="s">
        <v>54</v>
      </c>
      <c r="C233" s="11">
        <v>64</v>
      </c>
      <c r="D233" s="12">
        <f t="shared" si="3"/>
        <v>5.3333333333333337E-2</v>
      </c>
    </row>
    <row r="234" spans="2:4" ht="20">
      <c r="B234" s="13"/>
      <c r="C234" s="13">
        <f>SUM(C227:C233)</f>
        <v>1200</v>
      </c>
      <c r="D234" s="14"/>
    </row>
    <row r="235" spans="2:4" ht="20">
      <c r="B235" s="13"/>
      <c r="C235" s="13"/>
      <c r="D235" s="14"/>
    </row>
    <row r="236" spans="2:4" ht="20">
      <c r="B236" s="13"/>
      <c r="C236" s="13"/>
      <c r="D236" s="14"/>
    </row>
    <row r="237" spans="2:4" ht="20">
      <c r="B237" s="13"/>
      <c r="C237" s="13"/>
      <c r="D237" s="14"/>
    </row>
    <row r="238" spans="2:4" ht="20">
      <c r="B238" s="13"/>
      <c r="C238" s="13"/>
      <c r="D238" s="14"/>
    </row>
    <row r="239" spans="2:4" ht="20">
      <c r="B239" s="13"/>
      <c r="C239" s="13"/>
      <c r="D239" s="14"/>
    </row>
    <row r="240" spans="2:4" ht="20">
      <c r="B240" s="13"/>
      <c r="C240" s="13"/>
      <c r="D240" s="14"/>
    </row>
    <row r="241" spans="2:4" ht="27">
      <c r="B241" s="22" t="str">
        <f>C242</f>
        <v>16. 紙の本と電子書籍の利用状況</v>
      </c>
    </row>
    <row r="242" spans="2:4" ht="20">
      <c r="B242" s="17"/>
      <c r="C242" s="18" t="s">
        <v>122</v>
      </c>
      <c r="D242" s="6" t="s">
        <v>147</v>
      </c>
    </row>
    <row r="243" spans="2:4" ht="20">
      <c r="B243" s="7" t="s">
        <v>14</v>
      </c>
      <c r="C243" s="7">
        <v>576</v>
      </c>
      <c r="D243" s="8">
        <f t="shared" si="3"/>
        <v>0.48</v>
      </c>
    </row>
    <row r="244" spans="2:4" ht="20">
      <c r="B244" s="9" t="s">
        <v>48</v>
      </c>
      <c r="C244" s="9">
        <v>84</v>
      </c>
      <c r="D244" s="10">
        <f t="shared" si="3"/>
        <v>7.0000000000000007E-2</v>
      </c>
    </row>
    <row r="245" spans="2:4" ht="20">
      <c r="B245" s="9" t="s">
        <v>35</v>
      </c>
      <c r="C245" s="9">
        <v>517</v>
      </c>
      <c r="D245" s="10">
        <f t="shared" si="3"/>
        <v>0.43083333333333335</v>
      </c>
    </row>
    <row r="246" spans="2:4" ht="20">
      <c r="B246" s="11" t="s">
        <v>55</v>
      </c>
      <c r="C246" s="11">
        <v>30</v>
      </c>
      <c r="D246" s="12">
        <f t="shared" si="3"/>
        <v>2.5000000000000001E-2</v>
      </c>
    </row>
    <row r="247" spans="2:4" ht="20">
      <c r="B247" s="13"/>
      <c r="C247" s="13">
        <f>SUM(C243:C246)</f>
        <v>1207</v>
      </c>
      <c r="D247" s="14"/>
    </row>
    <row r="248" spans="2:4" ht="20">
      <c r="B248" s="24" t="s">
        <v>146</v>
      </c>
      <c r="C248" s="13"/>
      <c r="D248" s="14"/>
    </row>
    <row r="249" spans="2:4" ht="20">
      <c r="B249" s="13"/>
      <c r="C249" s="13"/>
      <c r="D249" s="14"/>
    </row>
    <row r="250" spans="2:4" ht="20">
      <c r="B250" s="13"/>
      <c r="C250" s="13"/>
      <c r="D250" s="14"/>
    </row>
    <row r="251" spans="2:4" ht="20">
      <c r="B251" s="13"/>
      <c r="C251" s="13"/>
      <c r="D251" s="14"/>
    </row>
    <row r="252" spans="2:4" ht="20">
      <c r="B252" s="13"/>
      <c r="C252" s="13"/>
      <c r="D252" s="14"/>
    </row>
    <row r="253" spans="2:4" ht="20">
      <c r="B253" s="13"/>
      <c r="C253" s="13"/>
      <c r="D253" s="14"/>
    </row>
    <row r="254" spans="2:4" ht="20">
      <c r="B254" s="13"/>
      <c r="C254" s="13"/>
      <c r="D254" s="14"/>
    </row>
    <row r="255" spans="2:4" ht="20">
      <c r="B255" s="13"/>
      <c r="C255" s="13"/>
      <c r="D255" s="14"/>
    </row>
    <row r="256" spans="2:4" ht="20">
      <c r="B256" s="13"/>
      <c r="C256" s="13"/>
      <c r="D256" s="14"/>
    </row>
    <row r="257" spans="2:4" ht="27">
      <c r="B257" s="22" t="str">
        <f>C258</f>
        <v>17. Amazon Kindleストアで自分の電子書籍と紙の本が出版できることを知っていますか？</v>
      </c>
    </row>
    <row r="258" spans="2:4" ht="20">
      <c r="B258" s="17"/>
      <c r="C258" s="18" t="s">
        <v>123</v>
      </c>
      <c r="D258" s="6" t="s">
        <v>147</v>
      </c>
    </row>
    <row r="259" spans="2:4" ht="20">
      <c r="B259" s="7" t="s">
        <v>44</v>
      </c>
      <c r="C259" s="7">
        <v>312</v>
      </c>
      <c r="D259" s="8">
        <f t="shared" si="3"/>
        <v>0.26</v>
      </c>
    </row>
    <row r="260" spans="2:4" ht="20">
      <c r="B260" s="9" t="s">
        <v>80</v>
      </c>
      <c r="C260" s="9">
        <v>12</v>
      </c>
      <c r="D260" s="10">
        <f t="shared" si="3"/>
        <v>0.01</v>
      </c>
    </row>
    <row r="261" spans="2:4" ht="20">
      <c r="B261" s="9" t="s">
        <v>15</v>
      </c>
      <c r="C261" s="9">
        <v>751</v>
      </c>
      <c r="D261" s="10">
        <f t="shared" si="3"/>
        <v>0.62583333333333335</v>
      </c>
    </row>
    <row r="262" spans="2:4" ht="20">
      <c r="B262" s="11" t="s">
        <v>17</v>
      </c>
      <c r="C262" s="11">
        <v>125</v>
      </c>
      <c r="D262" s="12">
        <f t="shared" si="3"/>
        <v>0.10416666666666667</v>
      </c>
    </row>
    <row r="263" spans="2:4" ht="20">
      <c r="B263" s="13"/>
      <c r="C263" s="13">
        <f>SUM(C259:C262)</f>
        <v>1200</v>
      </c>
      <c r="D263" s="14"/>
    </row>
    <row r="264" spans="2:4" ht="20">
      <c r="B264" s="13"/>
      <c r="C264" s="13"/>
      <c r="D264" s="14"/>
    </row>
    <row r="265" spans="2:4" ht="20">
      <c r="B265" s="13"/>
      <c r="C265" s="13"/>
      <c r="D265" s="14"/>
    </row>
    <row r="266" spans="2:4" ht="20">
      <c r="B266" s="13"/>
      <c r="C266" s="13"/>
      <c r="D266" s="14"/>
    </row>
    <row r="267" spans="2:4" ht="20">
      <c r="B267" s="13"/>
      <c r="C267" s="13"/>
      <c r="D267" s="14"/>
    </row>
    <row r="268" spans="2:4" ht="20">
      <c r="B268" s="13"/>
      <c r="C268" s="13"/>
      <c r="D268" s="14"/>
    </row>
    <row r="269" spans="2:4" ht="27">
      <c r="B269" s="22" t="str">
        <f>C270</f>
        <v>18. 耳で聞く本（オーディブルなど）は利用したことがありますか？</v>
      </c>
    </row>
    <row r="270" spans="2:4" ht="20">
      <c r="B270" s="17"/>
      <c r="C270" s="18" t="s">
        <v>124</v>
      </c>
      <c r="D270" s="6" t="s">
        <v>147</v>
      </c>
    </row>
    <row r="271" spans="2:4" ht="20">
      <c r="B271" s="7" t="s">
        <v>27</v>
      </c>
      <c r="C271" s="7">
        <v>150</v>
      </c>
      <c r="D271" s="8">
        <f t="shared" ref="D271:D313" si="4">C271/$C$47</f>
        <v>0.125</v>
      </c>
    </row>
    <row r="272" spans="2:4" ht="20">
      <c r="B272" s="9" t="s">
        <v>81</v>
      </c>
      <c r="C272" s="9">
        <v>7</v>
      </c>
      <c r="D272" s="10">
        <f t="shared" si="4"/>
        <v>5.8333333333333336E-3</v>
      </c>
    </row>
    <row r="273" spans="2:4" ht="20">
      <c r="B273" s="9" t="s">
        <v>15</v>
      </c>
      <c r="C273" s="9">
        <v>653</v>
      </c>
      <c r="D273" s="10">
        <f t="shared" si="4"/>
        <v>0.54416666666666669</v>
      </c>
    </row>
    <row r="274" spans="2:4" ht="20">
      <c r="B274" s="11" t="s">
        <v>17</v>
      </c>
      <c r="C274" s="11">
        <v>390</v>
      </c>
      <c r="D274" s="12">
        <f t="shared" si="4"/>
        <v>0.32500000000000001</v>
      </c>
    </row>
    <row r="275" spans="2:4" ht="20">
      <c r="B275" s="13"/>
      <c r="C275" s="13">
        <v>0</v>
      </c>
      <c r="D275" s="14">
        <f t="shared" si="4"/>
        <v>0</v>
      </c>
    </row>
    <row r="276" spans="2:4" ht="20">
      <c r="B276" s="13"/>
      <c r="C276" s="13">
        <f>SUM(C271:C275)</f>
        <v>1200</v>
      </c>
      <c r="D276" s="14"/>
    </row>
    <row r="277" spans="2:4" ht="20">
      <c r="B277" s="13"/>
      <c r="C277" s="13"/>
      <c r="D277" s="14"/>
    </row>
    <row r="278" spans="2:4" ht="20">
      <c r="B278" s="13"/>
      <c r="C278" s="13"/>
      <c r="D278" s="14"/>
    </row>
    <row r="279" spans="2:4" ht="20">
      <c r="B279" s="13"/>
      <c r="C279" s="13"/>
      <c r="D279" s="14"/>
    </row>
    <row r="280" spans="2:4" ht="20">
      <c r="B280" s="13"/>
      <c r="C280" s="13"/>
      <c r="D280" s="14"/>
    </row>
    <row r="281" spans="2:4" ht="20">
      <c r="B281" s="13"/>
      <c r="C281" s="13"/>
      <c r="D281" s="14"/>
    </row>
    <row r="282" spans="2:4" ht="20">
      <c r="B282" s="13"/>
      <c r="C282" s="13"/>
      <c r="D282" s="14"/>
    </row>
    <row r="283" spans="2:4" ht="27">
      <c r="B283" s="22" t="str">
        <f>C284</f>
        <v>19. インターネットで本を買う時、口コミ（レビュー）は参考にしますか？</v>
      </c>
    </row>
    <row r="284" spans="2:4" ht="20">
      <c r="B284" s="17"/>
      <c r="C284" s="18" t="s">
        <v>125</v>
      </c>
      <c r="D284" s="6" t="s">
        <v>147</v>
      </c>
    </row>
    <row r="285" spans="2:4" ht="20">
      <c r="B285" s="7" t="s">
        <v>21</v>
      </c>
      <c r="C285" s="7">
        <v>734</v>
      </c>
      <c r="D285" s="8">
        <f t="shared" si="4"/>
        <v>0.61166666666666669</v>
      </c>
    </row>
    <row r="286" spans="2:4" ht="20">
      <c r="B286" s="9" t="s">
        <v>16</v>
      </c>
      <c r="C286" s="9">
        <v>369</v>
      </c>
      <c r="D286" s="10">
        <f t="shared" si="4"/>
        <v>0.3075</v>
      </c>
    </row>
    <row r="287" spans="2:4" ht="20">
      <c r="B287" s="9" t="s">
        <v>68</v>
      </c>
      <c r="C287" s="9">
        <v>46</v>
      </c>
      <c r="D287" s="10">
        <f t="shared" si="4"/>
        <v>3.833333333333333E-2</v>
      </c>
    </row>
    <row r="288" spans="2:4" ht="20">
      <c r="B288" s="11" t="s">
        <v>39</v>
      </c>
      <c r="C288" s="11">
        <v>51</v>
      </c>
      <c r="D288" s="12">
        <f t="shared" si="4"/>
        <v>4.2500000000000003E-2</v>
      </c>
    </row>
    <row r="289" spans="2:4" ht="20">
      <c r="B289" s="13"/>
      <c r="C289" s="13">
        <f>SUM(C285:C288)</f>
        <v>1200</v>
      </c>
      <c r="D289" s="14"/>
    </row>
    <row r="290" spans="2:4" ht="20">
      <c r="B290" s="13"/>
      <c r="C290" s="13"/>
      <c r="D290" s="14"/>
    </row>
    <row r="291" spans="2:4" ht="20">
      <c r="B291" s="13"/>
      <c r="C291" s="13"/>
      <c r="D291" s="14"/>
    </row>
    <row r="292" spans="2:4" ht="20">
      <c r="B292" s="13"/>
      <c r="C292" s="13"/>
      <c r="D292" s="14"/>
    </row>
    <row r="293" spans="2:4" ht="20">
      <c r="B293" s="13"/>
      <c r="C293" s="13"/>
      <c r="D293" s="14"/>
    </row>
    <row r="294" spans="2:4" ht="20">
      <c r="B294" s="13"/>
      <c r="C294" s="13"/>
      <c r="D294" s="14"/>
    </row>
    <row r="295" spans="2:4" ht="20">
      <c r="B295" s="13"/>
      <c r="C295" s="13"/>
      <c r="D295" s="14"/>
    </row>
    <row r="296" spans="2:4" ht="27">
      <c r="B296" s="22" t="str">
        <f>C297</f>
        <v>20. あなたは自分で本を書いてみたいですか？</v>
      </c>
    </row>
    <row r="297" spans="2:4" ht="20">
      <c r="B297" s="17"/>
      <c r="C297" s="18" t="s">
        <v>126</v>
      </c>
      <c r="D297" s="6" t="s">
        <v>147</v>
      </c>
    </row>
    <row r="298" spans="2:4" ht="20">
      <c r="B298" s="7" t="s">
        <v>72</v>
      </c>
      <c r="C298" s="7">
        <v>102</v>
      </c>
      <c r="D298" s="8">
        <f t="shared" si="4"/>
        <v>8.5000000000000006E-2</v>
      </c>
    </row>
    <row r="299" spans="2:4" ht="20">
      <c r="B299" s="9" t="s">
        <v>100</v>
      </c>
      <c r="C299" s="9">
        <v>40</v>
      </c>
      <c r="D299" s="10">
        <f t="shared" si="4"/>
        <v>3.3333333333333333E-2</v>
      </c>
    </row>
    <row r="300" spans="2:4" ht="20">
      <c r="B300" s="9" t="s">
        <v>90</v>
      </c>
      <c r="C300" s="9">
        <v>20</v>
      </c>
      <c r="D300" s="10">
        <f t="shared" si="4"/>
        <v>1.6666666666666666E-2</v>
      </c>
    </row>
    <row r="301" spans="2:4" ht="20">
      <c r="B301" s="9" t="s">
        <v>22</v>
      </c>
      <c r="C301" s="9">
        <v>134</v>
      </c>
      <c r="D301" s="10">
        <f t="shared" si="4"/>
        <v>0.11166666666666666</v>
      </c>
    </row>
    <row r="302" spans="2:4" ht="20">
      <c r="B302" s="11" t="s">
        <v>17</v>
      </c>
      <c r="C302" s="11">
        <v>904</v>
      </c>
      <c r="D302" s="12">
        <f t="shared" si="4"/>
        <v>0.7533333333333333</v>
      </c>
    </row>
    <row r="303" spans="2:4" ht="20">
      <c r="B303" s="13"/>
      <c r="C303" s="13">
        <f>SUM(C298:C302)</f>
        <v>1200</v>
      </c>
      <c r="D303" s="14"/>
    </row>
    <row r="304" spans="2:4" ht="20">
      <c r="B304" s="13"/>
      <c r="C304" s="13"/>
      <c r="D304" s="14"/>
    </row>
    <row r="305" spans="2:4" ht="20">
      <c r="B305" s="13"/>
      <c r="C305" s="13"/>
      <c r="D305" s="14"/>
    </row>
    <row r="306" spans="2:4" ht="20">
      <c r="B306" s="13"/>
      <c r="C306" s="13"/>
      <c r="D306" s="14"/>
    </row>
    <row r="307" spans="2:4" ht="20">
      <c r="B307" s="13"/>
      <c r="C307" s="13"/>
      <c r="D307" s="14"/>
    </row>
    <row r="308" spans="2:4" ht="20">
      <c r="B308" s="13"/>
      <c r="C308" s="13"/>
      <c r="D308" s="14"/>
    </row>
    <row r="309" spans="2:4" ht="20">
      <c r="B309" s="13"/>
      <c r="C309" s="13"/>
      <c r="D309" s="14"/>
    </row>
    <row r="310" spans="2:4" ht="27">
      <c r="B310" s="22" t="str">
        <f>C311</f>
        <v>21. Amazonキンドルストアで電子書籍を購入した方へ。年齢を教えてください。</v>
      </c>
    </row>
    <row r="311" spans="2:4" ht="20">
      <c r="B311" s="17"/>
      <c r="C311" s="18" t="s">
        <v>127</v>
      </c>
      <c r="D311" s="6" t="s">
        <v>147</v>
      </c>
    </row>
    <row r="312" spans="2:4" ht="20">
      <c r="B312" s="7" t="s">
        <v>144</v>
      </c>
      <c r="C312" s="7">
        <v>286</v>
      </c>
      <c r="D312" s="8">
        <f t="shared" si="4"/>
        <v>0.23833333333333334</v>
      </c>
    </row>
    <row r="313" spans="2:4" ht="20">
      <c r="B313" s="11" t="s">
        <v>143</v>
      </c>
      <c r="C313" s="11">
        <v>914</v>
      </c>
      <c r="D313" s="12">
        <f t="shared" si="4"/>
        <v>0.76166666666666671</v>
      </c>
    </row>
    <row r="314" spans="2:4" ht="20">
      <c r="B314" s="13"/>
      <c r="C314" s="13">
        <f>SUM(C312:C313)</f>
        <v>1200</v>
      </c>
      <c r="D314" s="14"/>
    </row>
    <row r="315" spans="2:4" ht="20">
      <c r="B315" s="13"/>
      <c r="C315" s="13"/>
      <c r="D315" s="14"/>
    </row>
    <row r="316" spans="2:4" ht="20">
      <c r="B316" s="13"/>
      <c r="C316" s="13"/>
      <c r="D316" s="14"/>
    </row>
    <row r="317" spans="2:4" ht="20">
      <c r="B317" s="17"/>
      <c r="C317" s="18" t="s">
        <v>1</v>
      </c>
      <c r="D317" s="6" t="s">
        <v>147</v>
      </c>
    </row>
    <row r="318" spans="2:4" ht="20">
      <c r="B318" s="7" t="s">
        <v>91</v>
      </c>
      <c r="C318" s="7">
        <v>1</v>
      </c>
      <c r="D318" s="8">
        <f>C318/$C$312</f>
        <v>3.4965034965034965E-3</v>
      </c>
    </row>
    <row r="319" spans="2:4" ht="20">
      <c r="B319" s="9" t="s">
        <v>53</v>
      </c>
      <c r="C319" s="9">
        <v>55</v>
      </c>
      <c r="D319" s="10">
        <f t="shared" ref="D319:D324" si="5">C319/$C$312</f>
        <v>0.19230769230769232</v>
      </c>
    </row>
    <row r="320" spans="2:4" ht="20">
      <c r="B320" s="9" t="s">
        <v>28</v>
      </c>
      <c r="C320" s="9">
        <v>128</v>
      </c>
      <c r="D320" s="10">
        <f t="shared" si="5"/>
        <v>0.44755244755244755</v>
      </c>
    </row>
    <row r="321" spans="2:4" ht="20">
      <c r="B321" s="9" t="s">
        <v>3</v>
      </c>
      <c r="C321" s="9">
        <v>70</v>
      </c>
      <c r="D321" s="10">
        <f t="shared" si="5"/>
        <v>0.24475524475524477</v>
      </c>
    </row>
    <row r="322" spans="2:4" ht="20">
      <c r="B322" s="9" t="s">
        <v>66</v>
      </c>
      <c r="C322" s="9">
        <v>29</v>
      </c>
      <c r="D322" s="10">
        <f t="shared" si="5"/>
        <v>0.10139860139860139</v>
      </c>
    </row>
    <row r="323" spans="2:4" ht="20">
      <c r="B323" s="9" t="s">
        <v>61</v>
      </c>
      <c r="C323" s="9">
        <v>3</v>
      </c>
      <c r="D323" s="10">
        <f t="shared" si="5"/>
        <v>1.048951048951049E-2</v>
      </c>
    </row>
    <row r="324" spans="2:4" ht="20">
      <c r="B324" s="11" t="s">
        <v>36</v>
      </c>
      <c r="C324" s="11">
        <v>0</v>
      </c>
      <c r="D324" s="12">
        <f t="shared" si="5"/>
        <v>0</v>
      </c>
    </row>
    <row r="325" spans="2:4" ht="20">
      <c r="B325" s="13"/>
      <c r="C325" s="13"/>
      <c r="D325" s="14"/>
    </row>
    <row r="326" spans="2:4" ht="20">
      <c r="B326" s="13"/>
      <c r="C326" s="13"/>
      <c r="D326" s="14"/>
    </row>
    <row r="327" spans="2:4" ht="20">
      <c r="B327" s="13"/>
      <c r="C327" s="13"/>
      <c r="D327" s="14"/>
    </row>
    <row r="328" spans="2:4" ht="20">
      <c r="B328" s="13"/>
      <c r="C328" s="13"/>
      <c r="D328" s="14"/>
    </row>
    <row r="329" spans="2:4" ht="20">
      <c r="B329" s="13"/>
      <c r="C329" s="13"/>
      <c r="D329" s="14"/>
    </row>
    <row r="330" spans="2:4" ht="20">
      <c r="B330" s="13"/>
      <c r="C330" s="13"/>
      <c r="D330" s="14"/>
    </row>
    <row r="331" spans="2:4" ht="20">
      <c r="B331" s="13"/>
      <c r="C331" s="13"/>
      <c r="D331" s="14"/>
    </row>
    <row r="332" spans="2:4" ht="20">
      <c r="B332" s="13"/>
      <c r="C332" s="13"/>
      <c r="D332" s="14"/>
    </row>
    <row r="333" spans="2:4" ht="20">
      <c r="B333" s="13"/>
      <c r="C333" s="13"/>
      <c r="D333" s="14"/>
    </row>
    <row r="334" spans="2:4" ht="20">
      <c r="B334" s="13"/>
      <c r="C334" s="13"/>
      <c r="D334" s="14"/>
    </row>
    <row r="335" spans="2:4" ht="20">
      <c r="B335" s="13"/>
      <c r="C335" s="13"/>
      <c r="D335" s="14"/>
    </row>
    <row r="336" spans="2:4" ht="20">
      <c r="B336" s="13"/>
      <c r="C336" s="13"/>
      <c r="D336" s="14"/>
    </row>
    <row r="337" spans="2:4" ht="20">
      <c r="B337" s="13"/>
      <c r="C337" s="13"/>
      <c r="D337" s="14"/>
    </row>
    <row r="338" spans="2:4" ht="20">
      <c r="B338" s="13"/>
      <c r="C338" s="13"/>
      <c r="D338" s="14"/>
    </row>
    <row r="339" spans="2:4" ht="20">
      <c r="B339" s="13"/>
      <c r="C339" s="13"/>
      <c r="D339" s="14"/>
    </row>
    <row r="340" spans="2:4" ht="20">
      <c r="B340" s="13"/>
      <c r="C340" s="13"/>
      <c r="D340" s="14"/>
    </row>
    <row r="341" spans="2:4" ht="20">
      <c r="B341" s="13"/>
      <c r="C341" s="13"/>
      <c r="D341" s="14"/>
    </row>
    <row r="342" spans="2:4" ht="20">
      <c r="B342" s="13"/>
      <c r="C342" s="13"/>
      <c r="D342" s="14"/>
    </row>
    <row r="343" spans="2:4" ht="20">
      <c r="B343" s="13"/>
      <c r="C343" s="13"/>
      <c r="D343" s="14"/>
    </row>
    <row r="344" spans="2:4" ht="20">
      <c r="B344" s="13"/>
      <c r="C344" s="13"/>
      <c r="D344" s="14"/>
    </row>
    <row r="345" spans="2:4" ht="20">
      <c r="B345" s="13"/>
      <c r="C345" s="13"/>
      <c r="D345" s="14"/>
    </row>
    <row r="346" spans="2:4" ht="20">
      <c r="B346" s="13"/>
      <c r="C346" s="13"/>
      <c r="D346" s="14"/>
    </row>
    <row r="347" spans="2:4" ht="20">
      <c r="B347" s="13"/>
      <c r="C347" s="13"/>
      <c r="D347" s="14"/>
    </row>
    <row r="348" spans="2:4" ht="20">
      <c r="B348" s="13"/>
      <c r="C348" s="13"/>
      <c r="D348" s="14"/>
    </row>
    <row r="349" spans="2:4" ht="20">
      <c r="B349" s="13"/>
      <c r="C349" s="13"/>
      <c r="D349" s="14"/>
    </row>
    <row r="350" spans="2:4" ht="20">
      <c r="B350" s="13"/>
      <c r="C350" s="13"/>
      <c r="D350" s="14"/>
    </row>
    <row r="351" spans="2:4" ht="20">
      <c r="B351" s="13"/>
      <c r="C351" s="13"/>
      <c r="D351" s="14"/>
    </row>
    <row r="352" spans="2:4" ht="20">
      <c r="B352" s="13"/>
      <c r="C352" s="13"/>
      <c r="D352" s="14"/>
    </row>
    <row r="353" spans="2:4" ht="20">
      <c r="B353" s="13"/>
      <c r="C353" s="13"/>
      <c r="D353" s="14"/>
    </row>
    <row r="354" spans="2:4" ht="20">
      <c r="B354" s="13"/>
      <c r="C354" s="13"/>
      <c r="D354" s="14"/>
    </row>
    <row r="355" spans="2:4" ht="20">
      <c r="B355" s="13"/>
      <c r="C355" s="13"/>
      <c r="D355" s="14"/>
    </row>
    <row r="356" spans="2:4" ht="20">
      <c r="B356" s="13"/>
      <c r="C356" s="13"/>
      <c r="D356" s="14"/>
    </row>
    <row r="357" spans="2:4" ht="20">
      <c r="B357" s="13"/>
      <c r="C357" s="13"/>
      <c r="D357" s="14"/>
    </row>
    <row r="358" spans="2:4" ht="20">
      <c r="B358" s="13"/>
      <c r="C358" s="13"/>
      <c r="D358" s="14"/>
    </row>
    <row r="359" spans="2:4" ht="20">
      <c r="B359" s="13"/>
      <c r="C359" s="13"/>
      <c r="D359" s="14"/>
    </row>
    <row r="360" spans="2:4" ht="20">
      <c r="B360" s="13"/>
      <c r="C360" s="13"/>
      <c r="D360" s="14"/>
    </row>
    <row r="361" spans="2:4" ht="20">
      <c r="B361" s="13"/>
      <c r="C361" s="13"/>
      <c r="D361" s="14"/>
    </row>
    <row r="362" spans="2:4" ht="20">
      <c r="B362" s="13"/>
      <c r="C362" s="13"/>
      <c r="D362" s="14"/>
    </row>
    <row r="363" spans="2:4" ht="20">
      <c r="B363" s="13"/>
      <c r="C363" s="13"/>
      <c r="D363" s="14"/>
    </row>
    <row r="364" spans="2:4" ht="20">
      <c r="B364" s="13"/>
      <c r="C364" s="13"/>
      <c r="D364" s="14"/>
    </row>
  </sheetData>
  <phoneticPr fontId="18"/>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集計結果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篤之</dc:creator>
  <cp:lastModifiedBy>Ayu</cp:lastModifiedBy>
  <dcterms:created xsi:type="dcterms:W3CDTF">2023-06-07T03:57:24Z</dcterms:created>
  <dcterms:modified xsi:type="dcterms:W3CDTF">2023-06-12T15:20:09Z</dcterms:modified>
</cp:coreProperties>
</file>